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codeName="ThisWorkbook" defaultThemeVersion="124226"/>
  <mc:AlternateContent xmlns:mc="http://schemas.openxmlformats.org/markup-compatibility/2006">
    <mc:Choice Requires="x15">
      <x15ac:absPath xmlns:x15ac="http://schemas.microsoft.com/office/spreadsheetml/2010/11/ac" url="C:\Users\PC02\Desktop\"/>
    </mc:Choice>
  </mc:AlternateContent>
  <xr:revisionPtr revIDLastSave="0" documentId="13_ncr:1_{FCC6626D-12B4-4C64-A2A1-D301752CBD4C}" xr6:coauthVersionLast="45" xr6:coauthVersionMax="45" xr10:uidLastSave="{00000000-0000-0000-0000-000000000000}"/>
  <bookViews>
    <workbookView xWindow="-120" yWindow="-120" windowWidth="29040" windowHeight="15840" xr2:uid="{00000000-000D-0000-FFFF-FFFF00000000}"/>
  </bookViews>
  <sheets>
    <sheet name="表紙" sheetId="8" r:id="rId1"/>
    <sheet name="はじめに" sheetId="15" r:id="rId2"/>
    <sheet name="事業者・事業詳細" sheetId="6" r:id="rId3"/>
    <sheet name="事業ユーザ申請" sheetId="9" r:id="rId4"/>
    <sheet name="リソース申請" sheetId="11" r:id="rId5"/>
    <sheet name="外部回線接続申請" sheetId="14" r:id="rId6"/>
    <sheet name="共通機能利用申請" sheetId="10" r:id="rId7"/>
    <sheet name="DNSレコード管理サービス利用申請" sheetId="12" r:id="rId8"/>
    <sheet name="メール配信サービス利用申請" sheetId="13" r:id="rId9"/>
  </sheets>
  <definedNames>
    <definedName name="_xlnm.Print_Area" localSheetId="7">DNSレコード管理サービス利用申請!$A$1:$U$55</definedName>
    <definedName name="_xlnm.Print_Area" localSheetId="1">はじめに!$A$1:$AH$16</definedName>
    <definedName name="_xlnm.Print_Area" localSheetId="8">メール配信サービス利用申請!$A$1:$M$67</definedName>
    <definedName name="_xlnm.Print_Area" localSheetId="4">リソース申請!$A$1:$L$53</definedName>
    <definedName name="_xlnm.Print_Area" localSheetId="5">外部回線接続申請!$A$1:$N$42</definedName>
    <definedName name="_xlnm.Print_Area" localSheetId="6">共通機能利用申請!$A$1:$AL$34</definedName>
    <definedName name="_xlnm.Print_Area" localSheetId="3">事業ユーザ申請!$A$1:$M$35</definedName>
    <definedName name="_xlnm.Print_Area" localSheetId="2">事業者・事業詳細!$A$1:$AH$54</definedName>
    <definedName name="_xlnm.Print_Area" localSheetId="0">表紙!$A$1:$AU$64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6" i="13" l="1"/>
  <c r="E48" i="13"/>
  <c r="E49" i="13"/>
  <c r="E50" i="13"/>
  <c r="E51" i="13"/>
  <c r="E52" i="13"/>
  <c r="E53" i="13"/>
  <c r="E54" i="13"/>
  <c r="E55" i="13"/>
  <c r="E56" i="13"/>
  <c r="E57" i="13"/>
  <c r="E58" i="13"/>
  <c r="E59" i="13"/>
  <c r="E60" i="13"/>
  <c r="E61" i="13"/>
  <c r="E62" i="13"/>
  <c r="E63" i="13"/>
  <c r="E64" i="13"/>
  <c r="E65" i="13"/>
  <c r="E47" i="13"/>
  <c r="D54" i="12" l="1"/>
  <c r="D49" i="12"/>
  <c r="D50" i="12"/>
  <c r="D51" i="12"/>
  <c r="D52" i="12"/>
  <c r="D53" i="12"/>
  <c r="D37" i="12"/>
  <c r="D38" i="12"/>
  <c r="D39" i="12"/>
  <c r="D40" i="12"/>
  <c r="D41" i="12"/>
  <c r="D42" i="12"/>
  <c r="D43" i="12"/>
  <c r="D44" i="12"/>
  <c r="D45" i="12"/>
  <c r="D46" i="12"/>
  <c r="D47" i="12"/>
  <c r="D48" i="12"/>
  <c r="D36" i="12"/>
  <c r="D35" i="12"/>
  <c r="D28" i="12"/>
  <c r="D27" i="12"/>
  <c r="D26" i="12"/>
  <c r="D25" i="12"/>
  <c r="D31" i="14"/>
  <c r="D28" i="14"/>
  <c r="D29" i="14"/>
  <c r="D30" i="14"/>
  <c r="D27" i="14"/>
  <c r="D34" i="9"/>
  <c r="D16" i="9"/>
  <c r="D17" i="9"/>
  <c r="D18" i="9"/>
  <c r="D19" i="9"/>
  <c r="D20" i="9"/>
  <c r="D21" i="9"/>
  <c r="D22" i="9"/>
  <c r="D23" i="9"/>
  <c r="D24" i="9"/>
  <c r="D25" i="9"/>
  <c r="D26" i="9"/>
  <c r="D27" i="9"/>
  <c r="D28" i="9"/>
  <c r="D29" i="9"/>
  <c r="D30" i="9"/>
  <c r="D31" i="9"/>
  <c r="D32" i="9"/>
  <c r="D33" i="9"/>
  <c r="D15" i="9"/>
  <c r="C3" i="13" l="1"/>
  <c r="C2" i="13"/>
  <c r="C3" i="12"/>
  <c r="C2" i="12"/>
  <c r="C3" i="10"/>
  <c r="C2" i="10"/>
  <c r="C3" i="14"/>
  <c r="C2" i="14"/>
  <c r="C3" i="11"/>
  <c r="C2" i="11"/>
  <c r="C3" i="9"/>
  <c r="C2" i="9"/>
  <c r="C3" i="6"/>
  <c r="C2" i="6"/>
  <c r="C3" i="15"/>
  <c r="C2" i="15"/>
  <c r="G35" i="11" l="1"/>
  <c r="F35" i="11"/>
  <c r="E35" i="11"/>
  <c r="K52" i="11" l="1"/>
  <c r="F52" i="11" l="1"/>
  <c r="G52" i="11"/>
  <c r="H52" i="11"/>
  <c r="Z47" i="8" l="1"/>
  <c r="V47" i="8"/>
  <c r="O47" i="8"/>
  <c r="O44" i="8"/>
  <c r="C14" i="15" l="1"/>
  <c r="C13" i="15"/>
  <c r="C12" i="15"/>
  <c r="C11" i="15"/>
  <c r="C10" i="15"/>
  <c r="M3" i="14"/>
  <c r="I66" i="13" l="1"/>
  <c r="I65" i="13"/>
  <c r="I64" i="13"/>
  <c r="I63" i="13"/>
  <c r="I62" i="13"/>
  <c r="I61" i="13"/>
  <c r="I60" i="13"/>
  <c r="I59" i="13"/>
  <c r="I58" i="13"/>
  <c r="I57" i="13"/>
  <c r="I56" i="13"/>
  <c r="I55" i="13"/>
  <c r="I54" i="13"/>
  <c r="I53" i="13"/>
  <c r="I52" i="13"/>
  <c r="I51" i="13"/>
  <c r="I50" i="13"/>
  <c r="I49" i="13"/>
  <c r="I48" i="13"/>
  <c r="I47" i="13"/>
  <c r="L3" i="13"/>
  <c r="T3" i="12" l="1"/>
  <c r="K3" i="11"/>
  <c r="AD3" i="10" s="1"/>
  <c r="L3" i="9"/>
</calcChain>
</file>

<file path=xl/sharedStrings.xml><?xml version="1.0" encoding="utf-8"?>
<sst xmlns="http://schemas.openxmlformats.org/spreadsheetml/2006/main" count="591" uniqueCount="239">
  <si>
    <t>事業企業</t>
    <rPh sb="0" eb="2">
      <t>ジギョウ</t>
    </rPh>
    <rPh sb="2" eb="4">
      <t>キギョウ</t>
    </rPh>
    <phoneticPr fontId="1"/>
  </si>
  <si>
    <t>備考</t>
    <rPh sb="0" eb="2">
      <t>ビコウ</t>
    </rPh>
    <phoneticPr fontId="1"/>
  </si>
  <si>
    <t>代表事業者</t>
    <rPh sb="0" eb="2">
      <t>ダイヒョウ</t>
    </rPh>
    <rPh sb="2" eb="5">
      <t>ジギョウシャ</t>
    </rPh>
    <phoneticPr fontId="1"/>
  </si>
  <si>
    <t>事業者様記載欄</t>
    <rPh sb="0" eb="3">
      <t>ジギョウシャ</t>
    </rPh>
    <rPh sb="3" eb="4">
      <t>サマ</t>
    </rPh>
    <rPh sb="4" eb="6">
      <t>キサイ</t>
    </rPh>
    <rPh sb="6" eb="7">
      <t>ラン</t>
    </rPh>
    <phoneticPr fontId="1"/>
  </si>
  <si>
    <t>電話番号</t>
    <rPh sb="0" eb="2">
      <t>デンワ</t>
    </rPh>
    <rPh sb="2" eb="4">
      <t>バンゴウ</t>
    </rPh>
    <phoneticPr fontId="1"/>
  </si>
  <si>
    <t>携帯番号</t>
    <rPh sb="0" eb="2">
      <t>ケイタイ</t>
    </rPh>
    <rPh sb="2" eb="4">
      <t>バンゴウ</t>
    </rPh>
    <phoneticPr fontId="1"/>
  </si>
  <si>
    <t>携帯番号</t>
    <rPh sb="0" eb="2">
      <t>ケイタイ</t>
    </rPh>
    <rPh sb="2" eb="4">
      <t>バンゴウ</t>
    </rPh>
    <phoneticPr fontId="1"/>
  </si>
  <si>
    <t>例</t>
    <rPh sb="0" eb="1">
      <t>レイ</t>
    </rPh>
    <phoneticPr fontId="1"/>
  </si>
  <si>
    <t>hanako.aizu@sample.com</t>
    <phoneticPr fontId="1"/>
  </si>
  <si>
    <t>会津</t>
    <rPh sb="0" eb="2">
      <t>アイヅ</t>
    </rPh>
    <phoneticPr fontId="1"/>
  </si>
  <si>
    <t>花子</t>
    <rPh sb="0" eb="2">
      <t>ハナコ</t>
    </rPh>
    <phoneticPr fontId="1"/>
  </si>
  <si>
    <t>0120-1111-1111</t>
    <phoneticPr fontId="1"/>
  </si>
  <si>
    <t>090-1111-1111</t>
    <phoneticPr fontId="1"/>
  </si>
  <si>
    <t>DNS参照サービス</t>
    <rPh sb="3" eb="5">
      <t>サンショウ</t>
    </rPh>
    <phoneticPr fontId="1"/>
  </si>
  <si>
    <t>DNSレコード管理サービス</t>
    <rPh sb="7" eb="9">
      <t>カンリ</t>
    </rPh>
    <phoneticPr fontId="1"/>
  </si>
  <si>
    <t>メール配信サービス</t>
    <rPh sb="3" eb="5">
      <t>ハイシン</t>
    </rPh>
    <phoneticPr fontId="1"/>
  </si>
  <si>
    <t>サーバ用途※</t>
    <rPh sb="3" eb="5">
      <t>ヨウト</t>
    </rPh>
    <phoneticPr fontId="1"/>
  </si>
  <si>
    <t>－ クラウド利用申請書 －</t>
    <rPh sb="6" eb="8">
      <t>リヨウ</t>
    </rPh>
    <rPh sb="8" eb="11">
      <t>シンセイショ</t>
    </rPh>
    <phoneticPr fontId="8"/>
  </si>
  <si>
    <t>公立大学法人 会津大学</t>
    <rPh sb="0" eb="2">
      <t>コウリツ</t>
    </rPh>
    <rPh sb="2" eb="4">
      <t>ダイガク</t>
    </rPh>
    <rPh sb="4" eb="6">
      <t>ホウジン</t>
    </rPh>
    <rPh sb="7" eb="9">
      <t>アイヅ</t>
    </rPh>
    <rPh sb="9" eb="11">
      <t>ダイガク</t>
    </rPh>
    <phoneticPr fontId="1"/>
  </si>
  <si>
    <t>公立大学法人 会津大学</t>
    <rPh sb="0" eb="2">
      <t>コウリツ</t>
    </rPh>
    <rPh sb="2" eb="4">
      <t>ダイガク</t>
    </rPh>
    <rPh sb="4" eb="6">
      <t>ホウジン</t>
    </rPh>
    <rPh sb="7" eb="9">
      <t>アイヅ</t>
    </rPh>
    <rPh sb="9" eb="11">
      <t>ダイガク</t>
    </rPh>
    <phoneticPr fontId="8"/>
  </si>
  <si>
    <t>年</t>
    <rPh sb="0" eb="1">
      <t>ネン</t>
    </rPh>
    <phoneticPr fontId="1"/>
  </si>
  <si>
    <t>月</t>
    <rPh sb="0" eb="1">
      <t>ガツ</t>
    </rPh>
    <phoneticPr fontId="1"/>
  </si>
  <si>
    <t>日</t>
    <rPh sb="0" eb="1">
      <t>ニチ</t>
    </rPh>
    <phoneticPr fontId="1"/>
  </si>
  <si>
    <t>□事業者様情報</t>
    <rPh sb="1" eb="5">
      <t>ジギョウシャサマ</t>
    </rPh>
    <rPh sb="5" eb="7">
      <t>ジョウホウ</t>
    </rPh>
    <phoneticPr fontId="1"/>
  </si>
  <si>
    <t>：必須項目</t>
    <rPh sb="1" eb="3">
      <t>ヒッス</t>
    </rPh>
    <rPh sb="3" eb="5">
      <t>コウモク</t>
    </rPh>
    <phoneticPr fontId="1"/>
  </si>
  <si>
    <t>※</t>
    <phoneticPr fontId="1"/>
  </si>
  <si>
    <t>：事業者様記載範囲</t>
    <rPh sb="1" eb="5">
      <t>ジギョウシャサマ</t>
    </rPh>
    <rPh sb="5" eb="7">
      <t>キサイ</t>
    </rPh>
    <rPh sb="7" eb="9">
      <t>ハンイ</t>
    </rPh>
    <phoneticPr fontId="1"/>
  </si>
  <si>
    <t>□事業に関する情報</t>
    <rPh sb="1" eb="3">
      <t>ジギョウ</t>
    </rPh>
    <rPh sb="4" eb="5">
      <t>カン</t>
    </rPh>
    <rPh sb="7" eb="9">
      <t>ジョウホウ</t>
    </rPh>
    <phoneticPr fontId="1"/>
  </si>
  <si>
    <t>項目</t>
    <rPh sb="0" eb="2">
      <t>コウモク</t>
    </rPh>
    <phoneticPr fontId="1"/>
  </si>
  <si>
    <t>項目</t>
    <rPh sb="0" eb="2">
      <t>コウモク</t>
    </rPh>
    <phoneticPr fontId="1"/>
  </si>
  <si>
    <t>事業者様記載欄</t>
    <rPh sb="0" eb="4">
      <t>ジギョウシャサマ</t>
    </rPh>
    <rPh sb="4" eb="6">
      <t>キサイ</t>
    </rPh>
    <rPh sb="6" eb="7">
      <t>ラン</t>
    </rPh>
    <phoneticPr fontId="1"/>
  </si>
  <si>
    <t>～</t>
    <phoneticPr fontId="1"/>
  </si>
  <si>
    <t>印</t>
    <rPh sb="0" eb="1">
      <t>イン</t>
    </rPh>
    <phoneticPr fontId="1"/>
  </si>
  <si>
    <t>（主幹企業住所）</t>
    <rPh sb="1" eb="3">
      <t>シュカン</t>
    </rPh>
    <rPh sb="3" eb="5">
      <t>キギョウ</t>
    </rPh>
    <rPh sb="5" eb="7">
      <t>ジュウショ</t>
    </rPh>
    <phoneticPr fontId="1"/>
  </si>
  <si>
    <t>上記のとおり会津産学官連携クラウド構築事業のクラウド利用を申請します。</t>
    <rPh sb="0" eb="2">
      <t>ジョウキ</t>
    </rPh>
    <rPh sb="26" eb="28">
      <t>リヨウ</t>
    </rPh>
    <rPh sb="29" eb="31">
      <t>シンセイ</t>
    </rPh>
    <phoneticPr fontId="1"/>
  </si>
  <si>
    <t>記載例</t>
    <rPh sb="0" eb="2">
      <t>キサイ</t>
    </rPh>
    <rPh sb="2" eb="3">
      <t>レイ</t>
    </rPh>
    <phoneticPr fontId="1"/>
  </si>
  <si>
    <t>会津株式会社</t>
    <rPh sb="0" eb="2">
      <t>アイヅ</t>
    </rPh>
    <rPh sb="2" eb="6">
      <t>カブシキガイシャ</t>
    </rPh>
    <phoneticPr fontId="1"/>
  </si>
  <si>
    <t>965-8580</t>
    <phoneticPr fontId="1"/>
  </si>
  <si>
    <t>福島県会津若松市一箕町大字鶴賀上居合</t>
    <rPh sb="0" eb="3">
      <t>フクシマケン</t>
    </rPh>
    <rPh sb="3" eb="8">
      <t>アイヅワカマツシ</t>
    </rPh>
    <phoneticPr fontId="1"/>
  </si>
  <si>
    <t>90</t>
    <phoneticPr fontId="1"/>
  </si>
  <si>
    <t>taro.aizu@sample.com</t>
    <phoneticPr fontId="1"/>
  </si>
  <si>
    <t>太郎</t>
    <rPh sb="0" eb="2">
      <t>タロウ</t>
    </rPh>
    <phoneticPr fontId="1"/>
  </si>
  <si>
    <t>0120-1111-1111</t>
    <phoneticPr fontId="1"/>
  </si>
  <si>
    <t>*1 コミュニケーション基盤に初回アクセスする際のパスワードについては、下記に記載頂いたユーザを本学にて登録後、別途ご連絡致します。</t>
    <rPh sb="48" eb="50">
      <t>ホンガク</t>
    </rPh>
    <phoneticPr fontId="1"/>
  </si>
  <si>
    <t>*2 事業者様にて、産学官連携クラウドを利用するユーザを入力してください。なお、登録するユーザ数について、制限はございません。</t>
    <rPh sb="3" eb="6">
      <t>ジギョウシャ</t>
    </rPh>
    <rPh sb="6" eb="7">
      <t>サマ</t>
    </rPh>
    <rPh sb="10" eb="13">
      <t>サンガクカン</t>
    </rPh>
    <rPh sb="13" eb="15">
      <t>レンケイ</t>
    </rPh>
    <rPh sb="20" eb="22">
      <t>リヨウ</t>
    </rPh>
    <rPh sb="28" eb="30">
      <t>ニュウリョク</t>
    </rPh>
    <rPh sb="40" eb="42">
      <t>トウロク</t>
    </rPh>
    <rPh sb="47" eb="48">
      <t>スウ</t>
    </rPh>
    <rPh sb="53" eb="55">
      <t>セイゲン</t>
    </rPh>
    <phoneticPr fontId="1"/>
  </si>
  <si>
    <t>□事業ユーザ登録申請</t>
    <rPh sb="1" eb="3">
      <t>ジギョウ</t>
    </rPh>
    <rPh sb="6" eb="8">
      <t>トウロク</t>
    </rPh>
    <rPh sb="8" eb="10">
      <t>シンセイ</t>
    </rPh>
    <phoneticPr fontId="1"/>
  </si>
  <si>
    <t>共通機能の利用のご希望の有無についてご記入ください。</t>
    <rPh sb="0" eb="2">
      <t>キョウツウ</t>
    </rPh>
    <rPh sb="2" eb="4">
      <t>キノウ</t>
    </rPh>
    <rPh sb="5" eb="7">
      <t>リヨウ</t>
    </rPh>
    <rPh sb="9" eb="11">
      <t>キボウ</t>
    </rPh>
    <rPh sb="12" eb="14">
      <t>ウム</t>
    </rPh>
    <rPh sb="19" eb="21">
      <t>キニュウ</t>
    </rPh>
    <phoneticPr fontId="1"/>
  </si>
  <si>
    <t>□</t>
  </si>
  <si>
    <t>利用する</t>
    <rPh sb="0" eb="2">
      <t>リヨウ</t>
    </rPh>
    <phoneticPr fontId="1"/>
  </si>
  <si>
    <t>利用しない</t>
    <rPh sb="0" eb="2">
      <t>リヨウ</t>
    </rPh>
    <phoneticPr fontId="1"/>
  </si>
  <si>
    <t>利用希望をされる場合は「DNSレコード管理サービス利用申請」をご記入ください</t>
    <rPh sb="0" eb="2">
      <t>リヨウ</t>
    </rPh>
    <rPh sb="2" eb="4">
      <t>キボウ</t>
    </rPh>
    <rPh sb="8" eb="10">
      <t>バアイ</t>
    </rPh>
    <rPh sb="19" eb="21">
      <t>カンリ</t>
    </rPh>
    <rPh sb="25" eb="27">
      <t>リヨウ</t>
    </rPh>
    <rPh sb="27" eb="29">
      <t>シンセイ</t>
    </rPh>
    <rPh sb="32" eb="34">
      <t>キニュウ</t>
    </rPh>
    <phoneticPr fontId="1"/>
  </si>
  <si>
    <t>利用希望をされる場合は「メール配信サービス利用申請」をご記入ください</t>
    <rPh sb="0" eb="2">
      <t>リヨウ</t>
    </rPh>
    <rPh sb="2" eb="4">
      <t>キボウ</t>
    </rPh>
    <rPh sb="8" eb="10">
      <t>バアイ</t>
    </rPh>
    <rPh sb="15" eb="17">
      <t>ハイシン</t>
    </rPh>
    <rPh sb="21" eb="23">
      <t>リヨウ</t>
    </rPh>
    <rPh sb="23" eb="25">
      <t>シンセイ</t>
    </rPh>
    <rPh sb="28" eb="30">
      <t>キニュウ</t>
    </rPh>
    <phoneticPr fontId="1"/>
  </si>
  <si>
    <t>■</t>
  </si>
  <si>
    <t>事業者様にて構築される仮想サーバが名前解決を行う際の、参照先DNSサーバを提供します。</t>
    <rPh sb="0" eb="4">
      <t>ジギョウシャサマ</t>
    </rPh>
    <rPh sb="6" eb="8">
      <t>コウチク</t>
    </rPh>
    <rPh sb="11" eb="13">
      <t>カソウ</t>
    </rPh>
    <rPh sb="17" eb="19">
      <t>ナマエ</t>
    </rPh>
    <rPh sb="19" eb="21">
      <t>カイケツ</t>
    </rPh>
    <rPh sb="22" eb="23">
      <t>オコナ</t>
    </rPh>
    <rPh sb="24" eb="25">
      <t>サイ</t>
    </rPh>
    <rPh sb="27" eb="29">
      <t>サンショウ</t>
    </rPh>
    <rPh sb="29" eb="30">
      <t>サキ</t>
    </rPh>
    <rPh sb="37" eb="39">
      <t>テイキョウ</t>
    </rPh>
    <phoneticPr fontId="1"/>
  </si>
  <si>
    <t>参照先DNSサーバは仮想データセンタ提供時にお知らせします。</t>
    <rPh sb="0" eb="2">
      <t>サンショウ</t>
    </rPh>
    <rPh sb="2" eb="3">
      <t>サキ</t>
    </rPh>
    <rPh sb="10" eb="12">
      <t>カソウ</t>
    </rPh>
    <rPh sb="18" eb="20">
      <t>テイキョウ</t>
    </rPh>
    <rPh sb="20" eb="21">
      <t>ジ</t>
    </rPh>
    <rPh sb="23" eb="24">
      <t>シ</t>
    </rPh>
    <phoneticPr fontId="1"/>
  </si>
  <si>
    <t>参照先DNSサーバの情報については、仮想データセンタ提供時にお知らせ致します。</t>
    <rPh sb="0" eb="2">
      <t>サンショウ</t>
    </rPh>
    <rPh sb="2" eb="3">
      <t>サキ</t>
    </rPh>
    <rPh sb="10" eb="12">
      <t>ジョウホウ</t>
    </rPh>
    <rPh sb="18" eb="20">
      <t>カソウ</t>
    </rPh>
    <rPh sb="26" eb="28">
      <t>テイキョウ</t>
    </rPh>
    <rPh sb="28" eb="29">
      <t>ジ</t>
    </rPh>
    <rPh sb="31" eb="32">
      <t>シ</t>
    </rPh>
    <rPh sb="34" eb="35">
      <t>イタ</t>
    </rPh>
    <phoneticPr fontId="1"/>
  </si>
  <si>
    <t>申請される事業用に取得されたドメインに関する、レコード情報を管理するDNSサーバを提供します。</t>
    <rPh sb="0" eb="2">
      <t>シンセイ</t>
    </rPh>
    <rPh sb="5" eb="8">
      <t>ジギョウヨウ</t>
    </rPh>
    <rPh sb="9" eb="11">
      <t>シュトク</t>
    </rPh>
    <rPh sb="19" eb="20">
      <t>カン</t>
    </rPh>
    <rPh sb="27" eb="29">
      <t>ジョウホウ</t>
    </rPh>
    <rPh sb="30" eb="32">
      <t>カンリ</t>
    </rPh>
    <rPh sb="41" eb="43">
      <t>テイキョウ</t>
    </rPh>
    <phoneticPr fontId="1"/>
  </si>
  <si>
    <t>詳細については「DNSレコード管理サービス利用申請」をご覧ください。</t>
    <rPh sb="0" eb="2">
      <t>ショウサイ</t>
    </rPh>
    <rPh sb="15" eb="17">
      <t>カンリ</t>
    </rPh>
    <rPh sb="21" eb="23">
      <t>リヨウ</t>
    </rPh>
    <rPh sb="23" eb="25">
      <t>シンセイ</t>
    </rPh>
    <rPh sb="28" eb="29">
      <t>ラン</t>
    </rPh>
    <phoneticPr fontId="1"/>
  </si>
  <si>
    <t>詳細については「メール配信サービス利用申請」をご覧ください。</t>
    <rPh sb="0" eb="2">
      <t>ショウサイ</t>
    </rPh>
    <rPh sb="11" eb="13">
      <t>ハイシン</t>
    </rPh>
    <rPh sb="17" eb="19">
      <t>リヨウ</t>
    </rPh>
    <rPh sb="19" eb="21">
      <t>シンセイ</t>
    </rPh>
    <rPh sb="24" eb="25">
      <t>ラン</t>
    </rPh>
    <phoneticPr fontId="1"/>
  </si>
  <si>
    <t>□DNSレコード管理サービス利用申請</t>
    <rPh sb="8" eb="10">
      <t>カンリ</t>
    </rPh>
    <rPh sb="14" eb="16">
      <t>リヨウ</t>
    </rPh>
    <rPh sb="16" eb="18">
      <t>シンセイ</t>
    </rPh>
    <phoneticPr fontId="1"/>
  </si>
  <si>
    <t>レコード名</t>
    <rPh sb="4" eb="5">
      <t>メイ</t>
    </rPh>
    <phoneticPr fontId="1"/>
  </si>
  <si>
    <t>レコードの種類</t>
    <rPh sb="5" eb="7">
      <t>シュルイ</t>
    </rPh>
    <phoneticPr fontId="1"/>
  </si>
  <si>
    <t>□</t>
    <phoneticPr fontId="1"/>
  </si>
  <si>
    <t>A</t>
    <phoneticPr fontId="1"/>
  </si>
  <si>
    <t>MX</t>
    <phoneticPr fontId="1"/>
  </si>
  <si>
    <t>NS</t>
    <phoneticPr fontId="1"/>
  </si>
  <si>
    <t>値</t>
    <rPh sb="0" eb="1">
      <t>アタイ</t>
    </rPh>
    <phoneticPr fontId="1"/>
  </si>
  <si>
    <t>ドメイン名</t>
    <rPh sb="4" eb="5">
      <t>メイ</t>
    </rPh>
    <phoneticPr fontId="1"/>
  </si>
  <si>
    <t>記入例</t>
    <rPh sb="0" eb="2">
      <t>キニュウ</t>
    </rPh>
    <rPh sb="2" eb="3">
      <t>レイ</t>
    </rPh>
    <phoneticPr fontId="1"/>
  </si>
  <si>
    <t>example.jp</t>
    <phoneticPr fontId="1"/>
  </si>
  <si>
    <t>ns01</t>
    <phoneticPr fontId="1"/>
  </si>
  <si>
    <t>192.168.0.1</t>
    <phoneticPr fontId="1"/>
  </si>
  <si>
    <t>ns01</t>
    <phoneticPr fontId="1"/>
  </si>
  <si>
    <t>www</t>
    <phoneticPr fontId="1"/>
  </si>
  <si>
    <t>申請される事業に利用するドメインのマスターサーバを提供いたします。</t>
    <rPh sb="0" eb="2">
      <t>シンセイ</t>
    </rPh>
    <rPh sb="5" eb="7">
      <t>ジギョウ</t>
    </rPh>
    <rPh sb="8" eb="10">
      <t>リヨウ</t>
    </rPh>
    <rPh sb="25" eb="27">
      <t>テイキョウ</t>
    </rPh>
    <phoneticPr fontId="1"/>
  </si>
  <si>
    <t>マスターサーバには、当該ドメインの正引き用の各種レコードの登録が可能です。</t>
    <rPh sb="10" eb="12">
      <t>トウガイ</t>
    </rPh>
    <rPh sb="17" eb="18">
      <t>セイ</t>
    </rPh>
    <rPh sb="18" eb="19">
      <t>ビ</t>
    </rPh>
    <rPh sb="20" eb="21">
      <t>ヨウ</t>
    </rPh>
    <rPh sb="22" eb="24">
      <t>カクシュ</t>
    </rPh>
    <rPh sb="29" eb="31">
      <t>トウロク</t>
    </rPh>
    <rPh sb="32" eb="34">
      <t>カノウ</t>
    </rPh>
    <phoneticPr fontId="1"/>
  </si>
  <si>
    <t>ドメイン情報</t>
    <rPh sb="4" eb="6">
      <t>ジョウホウ</t>
    </rPh>
    <phoneticPr fontId="1"/>
  </si>
  <si>
    <t>セカンダリサーバホスト名</t>
    <rPh sb="11" eb="12">
      <t>メイ</t>
    </rPh>
    <phoneticPr fontId="1"/>
  </si>
  <si>
    <t>ns.foo.com</t>
    <phoneticPr fontId="1"/>
  </si>
  <si>
    <t>＜ご利用条件＞</t>
    <rPh sb="2" eb="4">
      <t>リヨウ</t>
    </rPh>
    <rPh sb="4" eb="6">
      <t>ジョウケン</t>
    </rPh>
    <phoneticPr fontId="1"/>
  </si>
  <si>
    <t>セカンダリサーバがご用意できる場合は同サーバからのゾーン転送を受け付けます</t>
    <rPh sb="10" eb="12">
      <t>ヨウイ</t>
    </rPh>
    <rPh sb="15" eb="17">
      <t>バアイ</t>
    </rPh>
    <rPh sb="18" eb="19">
      <t>ドウ</t>
    </rPh>
    <rPh sb="28" eb="30">
      <t>テンソウ</t>
    </rPh>
    <rPh sb="31" eb="32">
      <t>ウ</t>
    </rPh>
    <rPh sb="33" eb="34">
      <t>ツ</t>
    </rPh>
    <phoneticPr fontId="1"/>
  </si>
  <si>
    <t>セカンダリサーバIPアドレス</t>
    <phoneticPr fontId="1"/>
  </si>
  <si>
    <t>1.2.3.4</t>
    <phoneticPr fontId="1"/>
  </si>
  <si>
    <t>する</t>
    <phoneticPr fontId="1"/>
  </si>
  <si>
    <t>しない</t>
    <phoneticPr fontId="1"/>
  </si>
  <si>
    <t>ゾーン転送の利用</t>
    <rPh sb="3" eb="5">
      <t>テンソウ</t>
    </rPh>
    <rPh sb="6" eb="8">
      <t>リヨウ</t>
    </rPh>
    <phoneticPr fontId="1"/>
  </si>
  <si>
    <t>逆引き用ゾーンは管理できません（逆引き用ゾーンについてはインターネットサービスプロバイダから提供をいただくか個別に構築をお願いします）</t>
    <rPh sb="0" eb="2">
      <t>ギャクビ</t>
    </rPh>
    <rPh sb="3" eb="4">
      <t>ヨウ</t>
    </rPh>
    <rPh sb="8" eb="10">
      <t>カンリ</t>
    </rPh>
    <rPh sb="16" eb="18">
      <t>ギャクビ</t>
    </rPh>
    <rPh sb="19" eb="20">
      <t>ヨウ</t>
    </rPh>
    <rPh sb="46" eb="48">
      <t>テイキョウ</t>
    </rPh>
    <rPh sb="54" eb="56">
      <t>コベツ</t>
    </rPh>
    <rPh sb="57" eb="59">
      <t>コウチク</t>
    </rPh>
    <rPh sb="61" eb="62">
      <t>ネガ</t>
    </rPh>
    <phoneticPr fontId="1"/>
  </si>
  <si>
    <t>SOAレコードに関する個別指定はできません</t>
    <rPh sb="8" eb="9">
      <t>カン</t>
    </rPh>
    <rPh sb="11" eb="13">
      <t>コベツ</t>
    </rPh>
    <rPh sb="13" eb="15">
      <t>シテイ</t>
    </rPh>
    <phoneticPr fontId="1"/>
  </si>
  <si>
    <t>本サービスで提供されるDNSサーバは1台のみです</t>
    <rPh sb="0" eb="1">
      <t>ホン</t>
    </rPh>
    <rPh sb="6" eb="8">
      <t>テイキョウ</t>
    </rPh>
    <rPh sb="19" eb="20">
      <t>ダイ</t>
    </rPh>
    <phoneticPr fontId="1"/>
  </si>
  <si>
    <t>※ゾーン転送の制限をしておりますので、ご希望の際は記入例に従って必要事項をご記入ください</t>
    <rPh sb="20" eb="22">
      <t>キボウ</t>
    </rPh>
    <rPh sb="23" eb="24">
      <t>サイ</t>
    </rPh>
    <phoneticPr fontId="1"/>
  </si>
  <si>
    <t>MXレコードに「メール配信サービス」で提供されるメールサーバをご利用の場合は値の欄にその旨ご記入ください</t>
    <rPh sb="11" eb="13">
      <t>ハイシン</t>
    </rPh>
    <rPh sb="19" eb="21">
      <t>テイキョウ</t>
    </rPh>
    <rPh sb="32" eb="34">
      <t>リヨウ</t>
    </rPh>
    <rPh sb="35" eb="37">
      <t>バアイ</t>
    </rPh>
    <rPh sb="38" eb="39">
      <t>アタイ</t>
    </rPh>
    <rPh sb="40" eb="41">
      <t>ラン</t>
    </rPh>
    <rPh sb="44" eb="45">
      <t>ムネ</t>
    </rPh>
    <rPh sb="46" eb="48">
      <t>キニュウ</t>
    </rPh>
    <phoneticPr fontId="1"/>
  </si>
  <si>
    <t>サブドメインについては管理できません</t>
    <rPh sb="11" eb="13">
      <t>カンリ</t>
    </rPh>
    <phoneticPr fontId="1"/>
  </si>
  <si>
    <t>□メール配送サービス利用申請</t>
    <rPh sb="4" eb="6">
      <t>ハイソウ</t>
    </rPh>
    <rPh sb="10" eb="12">
      <t>リヨウ</t>
    </rPh>
    <rPh sb="12" eb="14">
      <t>シンセイ</t>
    </rPh>
    <phoneticPr fontId="1"/>
  </si>
  <si>
    <t>プリファレンス値:10</t>
    <rPh sb="7" eb="8">
      <t>アタイ</t>
    </rPh>
    <phoneticPr fontId="1"/>
  </si>
  <si>
    <t>時刻同期サービス</t>
    <rPh sb="0" eb="2">
      <t>ジコク</t>
    </rPh>
    <rPh sb="2" eb="4">
      <t>ドウキ</t>
    </rPh>
    <phoneticPr fontId="1"/>
  </si>
  <si>
    <t>■</t>
    <phoneticPr fontId="1"/>
  </si>
  <si>
    <t>標準で提供される機能です。</t>
    <rPh sb="0" eb="2">
      <t>ヒョウジュン</t>
    </rPh>
    <rPh sb="3" eb="5">
      <t>テイキョウ</t>
    </rPh>
    <rPh sb="8" eb="10">
      <t>キノウ</t>
    </rPh>
    <phoneticPr fontId="1"/>
  </si>
  <si>
    <t>□共通機能利用申請</t>
    <rPh sb="1" eb="3">
      <t>キョウツウ</t>
    </rPh>
    <rPh sb="3" eb="5">
      <t>キノウ</t>
    </rPh>
    <rPh sb="5" eb="7">
      <t>リヨウ</t>
    </rPh>
    <rPh sb="7" eb="9">
      <t>シンセイ</t>
    </rPh>
    <phoneticPr fontId="1"/>
  </si>
  <si>
    <t>利用有無</t>
    <rPh sb="0" eb="2">
      <t>リヨウ</t>
    </rPh>
    <rPh sb="2" eb="4">
      <t>ウム</t>
    </rPh>
    <phoneticPr fontId="1"/>
  </si>
  <si>
    <t>時刻同期サービス</t>
    <phoneticPr fontId="1"/>
  </si>
  <si>
    <t>VMWareの機能による時刻同期機能によって、仮想サーバ上の時刻同期を行います。</t>
    <rPh sb="7" eb="9">
      <t>キノウ</t>
    </rPh>
    <rPh sb="12" eb="14">
      <t>ジコク</t>
    </rPh>
    <rPh sb="14" eb="16">
      <t>ドウキ</t>
    </rPh>
    <rPh sb="16" eb="18">
      <t>キノウ</t>
    </rPh>
    <rPh sb="23" eb="25">
      <t>カソウ</t>
    </rPh>
    <rPh sb="28" eb="29">
      <t>ジョウ</t>
    </rPh>
    <rPh sb="30" eb="32">
      <t>ジコク</t>
    </rPh>
    <rPh sb="32" eb="34">
      <t>ドウキ</t>
    </rPh>
    <rPh sb="35" eb="36">
      <t>オコナ</t>
    </rPh>
    <phoneticPr fontId="1"/>
  </si>
  <si>
    <t>標準で提供される機能となりますので、特に申請の必要はありません。</t>
    <rPh sb="0" eb="2">
      <t>ヒョウジュン</t>
    </rPh>
    <rPh sb="3" eb="5">
      <t>テイキョウ</t>
    </rPh>
    <rPh sb="8" eb="10">
      <t>キノウ</t>
    </rPh>
    <rPh sb="18" eb="19">
      <t>トク</t>
    </rPh>
    <rPh sb="20" eb="22">
      <t>シンセイ</t>
    </rPh>
    <rPh sb="23" eb="25">
      <t>ヒツヨウ</t>
    </rPh>
    <phoneticPr fontId="1"/>
  </si>
  <si>
    <t>事業者様へ払出される仮想データセンタ内の仮想サーバからメールの配送を中継し、インターネット上へ配送します。</t>
    <rPh sb="0" eb="4">
      <t>ジギョウシャサマ</t>
    </rPh>
    <rPh sb="5" eb="7">
      <t>ハライダ</t>
    </rPh>
    <rPh sb="10" eb="12">
      <t>カソウ</t>
    </rPh>
    <rPh sb="18" eb="19">
      <t>ナイ</t>
    </rPh>
    <rPh sb="20" eb="22">
      <t>カソウ</t>
    </rPh>
    <rPh sb="31" eb="33">
      <t>ハイソウ</t>
    </rPh>
    <rPh sb="34" eb="36">
      <t>チュウケイ</t>
    </rPh>
    <rPh sb="45" eb="46">
      <t>ジョウ</t>
    </rPh>
    <rPh sb="47" eb="49">
      <t>ハイソウ</t>
    </rPh>
    <phoneticPr fontId="1"/>
  </si>
  <si>
    <t>メール中継の受付は事業者様に払い出される仮想データセンタ内のサーバのみに限定されます</t>
    <rPh sb="3" eb="5">
      <t>チュウケイ</t>
    </rPh>
    <rPh sb="6" eb="7">
      <t>ウ</t>
    </rPh>
    <rPh sb="7" eb="8">
      <t>ツ</t>
    </rPh>
    <rPh sb="9" eb="13">
      <t>ジギョウシャサマ</t>
    </rPh>
    <rPh sb="14" eb="15">
      <t>ハラ</t>
    </rPh>
    <rPh sb="16" eb="17">
      <t>ダ</t>
    </rPh>
    <rPh sb="20" eb="22">
      <t>カソウ</t>
    </rPh>
    <rPh sb="28" eb="29">
      <t>ナイ</t>
    </rPh>
    <rPh sb="36" eb="38">
      <t>ゲンテイ</t>
    </rPh>
    <phoneticPr fontId="1"/>
  </si>
  <si>
    <t>また、仮想データセンタで利用されるドメイン（申請される事業に利用するドメイン）宛のメールを受け付け、別のメールアドレスに転送します。</t>
    <rPh sb="3" eb="5">
      <t>カソウ</t>
    </rPh>
    <rPh sb="12" eb="14">
      <t>リヨウ</t>
    </rPh>
    <rPh sb="22" eb="24">
      <t>シンセイ</t>
    </rPh>
    <rPh sb="27" eb="29">
      <t>ジギョウ</t>
    </rPh>
    <rPh sb="30" eb="32">
      <t>リヨウ</t>
    </rPh>
    <rPh sb="39" eb="40">
      <t>アテ</t>
    </rPh>
    <rPh sb="45" eb="46">
      <t>ウ</t>
    </rPh>
    <rPh sb="47" eb="48">
      <t>ツ</t>
    </rPh>
    <rPh sb="50" eb="51">
      <t>ベツ</t>
    </rPh>
    <rPh sb="60" eb="62">
      <t>テンソウ</t>
    </rPh>
    <phoneticPr fontId="1"/>
  </si>
  <si>
    <t>本サービスで提供されるメールサーバは1台のみです</t>
    <rPh sb="0" eb="1">
      <t>ホン</t>
    </rPh>
    <rPh sb="6" eb="8">
      <t>テイキョウ</t>
    </rPh>
    <rPh sb="19" eb="20">
      <t>ダイ</t>
    </rPh>
    <phoneticPr fontId="1"/>
  </si>
  <si>
    <t>POP3やIMAP等のメールボックス機能は提供されません</t>
    <rPh sb="9" eb="10">
      <t>トウ</t>
    </rPh>
    <rPh sb="18" eb="20">
      <t>キノウ</t>
    </rPh>
    <rPh sb="21" eb="23">
      <t>テイキョウ</t>
    </rPh>
    <phoneticPr fontId="1"/>
  </si>
  <si>
    <t>インターネットから仮想データセンタで利用されるドメイン以外の宛先のメールアドレスの受付は行えません</t>
    <rPh sb="9" eb="11">
      <t>カソウ</t>
    </rPh>
    <rPh sb="18" eb="20">
      <t>リヨウ</t>
    </rPh>
    <rPh sb="27" eb="29">
      <t>イガイ</t>
    </rPh>
    <rPh sb="30" eb="32">
      <t>アテサキ</t>
    </rPh>
    <rPh sb="41" eb="43">
      <t>ウケツケ</t>
    </rPh>
    <rPh sb="44" eb="45">
      <t>オコナ</t>
    </rPh>
    <phoneticPr fontId="1"/>
  </si>
  <si>
    <t>＜ご利用イメージ＞</t>
    <rPh sb="2" eb="4">
      <t>リヨウ</t>
    </rPh>
    <phoneticPr fontId="1"/>
  </si>
  <si>
    <t>メール中継</t>
    <rPh sb="3" eb="5">
      <t>チュウケイ</t>
    </rPh>
    <phoneticPr fontId="1"/>
  </si>
  <si>
    <t>配送元IPアドレス</t>
    <rPh sb="0" eb="2">
      <t>ハイソウ</t>
    </rPh>
    <rPh sb="2" eb="3">
      <t>モト</t>
    </rPh>
    <phoneticPr fontId="1"/>
  </si>
  <si>
    <t>メール転送</t>
    <rPh sb="3" eb="5">
      <t>テンソウ</t>
    </rPh>
    <phoneticPr fontId="1"/>
  </si>
  <si>
    <t>転送先メールアドレス</t>
    <rPh sb="0" eb="2">
      <t>テンソウ</t>
    </rPh>
    <rPh sb="2" eb="3">
      <t>サキ</t>
    </rPh>
    <phoneticPr fontId="1"/>
  </si>
  <si>
    <t>No.</t>
    <phoneticPr fontId="1"/>
  </si>
  <si>
    <t>@</t>
    <phoneticPr fontId="1"/>
  </si>
  <si>
    <t>メールアカウント</t>
    <phoneticPr fontId="1"/>
  </si>
  <si>
    <t>仮想データセンタで利用されるドメインを記載します（例：example.jp）</t>
    <rPh sb="0" eb="2">
      <t>カソウ</t>
    </rPh>
    <rPh sb="9" eb="11">
      <t>リヨウ</t>
    </rPh>
    <rPh sb="19" eb="21">
      <t>キサイ</t>
    </rPh>
    <rPh sb="25" eb="26">
      <t>レイ</t>
    </rPh>
    <phoneticPr fontId="1"/>
  </si>
  <si>
    <t>メールの中継を受け付ける仮想データセンタ内のサーバのIPアドレスを記載します。
※グローバルIPアドレスをご指定下さい
（例：1.2.3.4）</t>
    <rPh sb="4" eb="6">
      <t>チュウケイ</t>
    </rPh>
    <rPh sb="7" eb="8">
      <t>ウ</t>
    </rPh>
    <rPh sb="9" eb="10">
      <t>ツ</t>
    </rPh>
    <rPh sb="12" eb="14">
      <t>カソウ</t>
    </rPh>
    <rPh sb="20" eb="21">
      <t>ナイ</t>
    </rPh>
    <rPh sb="33" eb="35">
      <t>キサイ</t>
    </rPh>
    <rPh sb="54" eb="56">
      <t>シテイ</t>
    </rPh>
    <rPh sb="56" eb="57">
      <t>クダ</t>
    </rPh>
    <rPh sb="61" eb="62">
      <t>レイ</t>
    </rPh>
    <phoneticPr fontId="1"/>
  </si>
  <si>
    <t>aizu</t>
    <phoneticPr fontId="1"/>
  </si>
  <si>
    <t>example.jp</t>
    <phoneticPr fontId="1"/>
  </si>
  <si>
    <t>aizu@foo.com</t>
    <phoneticPr fontId="1"/>
  </si>
  <si>
    <t>仮想データセンタで利用されるドメイン宛のメールは受付と転送のみを行います（提供されるメールゲートウェイ内でのメールの保管は行いません）</t>
    <rPh sb="0" eb="2">
      <t>カソウ</t>
    </rPh>
    <rPh sb="9" eb="11">
      <t>リヨウ</t>
    </rPh>
    <rPh sb="18" eb="19">
      <t>アテ</t>
    </rPh>
    <rPh sb="24" eb="26">
      <t>ウケツケ</t>
    </rPh>
    <rPh sb="27" eb="29">
      <t>テンソウ</t>
    </rPh>
    <rPh sb="32" eb="33">
      <t>オコナ</t>
    </rPh>
    <rPh sb="37" eb="39">
      <t>テイキョウ</t>
    </rPh>
    <rPh sb="51" eb="52">
      <t>ナイ</t>
    </rPh>
    <rPh sb="58" eb="60">
      <t>ホカン</t>
    </rPh>
    <rPh sb="61" eb="62">
      <t>オコナ</t>
    </rPh>
    <phoneticPr fontId="1"/>
  </si>
  <si>
    <t>メールゲートウェイで受け付けるメールアドレスを、どのメールアドレスにそれぞれ転送するかをご指定下さい。</t>
    <rPh sb="10" eb="11">
      <t>ウ</t>
    </rPh>
    <rPh sb="12" eb="13">
      <t>ツ</t>
    </rPh>
    <rPh sb="38" eb="40">
      <t>テンソウ</t>
    </rPh>
    <rPh sb="45" eb="47">
      <t>シテイ</t>
    </rPh>
    <rPh sb="47" eb="48">
      <t>クダ</t>
    </rPh>
    <phoneticPr fontId="1"/>
  </si>
  <si>
    <t>CentOS (64bit)</t>
    <phoneticPr fontId="1"/>
  </si>
  <si>
    <t>メモリ(GB)</t>
    <phoneticPr fontId="1"/>
  </si>
  <si>
    <t>No</t>
    <phoneticPr fontId="1"/>
  </si>
  <si>
    <t>導入ミドルウェア</t>
    <rPh sb="0" eb="2">
      <t>ドウニュウ</t>
    </rPh>
    <phoneticPr fontId="1"/>
  </si>
  <si>
    <t>Webサーバ</t>
    <phoneticPr fontId="1"/>
  </si>
  <si>
    <t>Apache、Tomcat</t>
    <phoneticPr fontId="1"/>
  </si>
  <si>
    <t>□外部回線接続申請</t>
    <rPh sb="1" eb="3">
      <t>ガイブ</t>
    </rPh>
    <rPh sb="3" eb="5">
      <t>カイセン</t>
    </rPh>
    <rPh sb="5" eb="7">
      <t>セツゾク</t>
    </rPh>
    <rPh sb="7" eb="9">
      <t>シンセイ</t>
    </rPh>
    <phoneticPr fontId="1"/>
  </si>
  <si>
    <t>開通予定日</t>
    <rPh sb="0" eb="2">
      <t>カイツウ</t>
    </rPh>
    <rPh sb="2" eb="4">
      <t>ヨテイ</t>
    </rPh>
    <rPh sb="4" eb="5">
      <t>ビ</t>
    </rPh>
    <phoneticPr fontId="1"/>
  </si>
  <si>
    <t>①外部ネットワークセグメント</t>
    <rPh sb="1" eb="3">
      <t>ガイブ</t>
    </rPh>
    <phoneticPr fontId="1"/>
  </si>
  <si>
    <t>XXXX/XX/XX</t>
    <phoneticPr fontId="1"/>
  </si>
  <si>
    <t>1.1.1.0/24</t>
    <phoneticPr fontId="1"/>
  </si>
  <si>
    <t>1.1.1.1</t>
    <phoneticPr fontId="1"/>
  </si>
  <si>
    <t>1.1.1.254</t>
    <phoneticPr fontId="1"/>
  </si>
  <si>
    <t>現地調査予定日</t>
    <rPh sb="0" eb="2">
      <t>ゲンチ</t>
    </rPh>
    <rPh sb="2" eb="4">
      <t>チョウサ</t>
    </rPh>
    <rPh sb="4" eb="6">
      <t>ヨテイ</t>
    </rPh>
    <rPh sb="6" eb="7">
      <t>ビ</t>
    </rPh>
    <phoneticPr fontId="1"/>
  </si>
  <si>
    <t>③仮想DC側ルータIPアドレス</t>
    <rPh sb="1" eb="3">
      <t>カソウ</t>
    </rPh>
    <rPh sb="5" eb="6">
      <t>ガワ</t>
    </rPh>
    <phoneticPr fontId="1"/>
  </si>
  <si>
    <t>②回線終端側ルータIPアドレス</t>
    <rPh sb="1" eb="3">
      <t>カイセン</t>
    </rPh>
    <rPh sb="3" eb="5">
      <t>シュウタン</t>
    </rPh>
    <rPh sb="5" eb="6">
      <t>ガワ</t>
    </rPh>
    <phoneticPr fontId="1"/>
  </si>
  <si>
    <t>外部回線を接続する際には、回線の種類や工事予定日、外部ネットワークに関する接続情報を記載願います。</t>
    <rPh sb="0" eb="2">
      <t>ガイブ</t>
    </rPh>
    <rPh sb="2" eb="4">
      <t>カイセン</t>
    </rPh>
    <rPh sb="5" eb="7">
      <t>セツゾク</t>
    </rPh>
    <rPh sb="9" eb="10">
      <t>サイ</t>
    </rPh>
    <rPh sb="13" eb="15">
      <t>カイセン</t>
    </rPh>
    <rPh sb="16" eb="18">
      <t>シュルイ</t>
    </rPh>
    <rPh sb="19" eb="21">
      <t>コウジ</t>
    </rPh>
    <rPh sb="21" eb="23">
      <t>ヨテイ</t>
    </rPh>
    <rPh sb="23" eb="24">
      <t>ビ</t>
    </rPh>
    <rPh sb="25" eb="27">
      <t>ガイブ</t>
    </rPh>
    <rPh sb="34" eb="35">
      <t>カン</t>
    </rPh>
    <rPh sb="37" eb="39">
      <t>セツゾク</t>
    </rPh>
    <rPh sb="39" eb="41">
      <t>ジョウホウ</t>
    </rPh>
    <rPh sb="42" eb="45">
      <t>キサイネガ</t>
    </rPh>
    <phoneticPr fontId="1"/>
  </si>
  <si>
    <t>複数外部回線が存在する場合は、回線の本数分記載をお願いします。</t>
    <rPh sb="0" eb="2">
      <t>フクスウ</t>
    </rPh>
    <rPh sb="2" eb="4">
      <t>ガイブ</t>
    </rPh>
    <rPh sb="4" eb="6">
      <t>カイセン</t>
    </rPh>
    <rPh sb="7" eb="9">
      <t>ソンザイ</t>
    </rPh>
    <rPh sb="11" eb="13">
      <t>バアイ</t>
    </rPh>
    <rPh sb="15" eb="17">
      <t>カイセン</t>
    </rPh>
    <rPh sb="18" eb="20">
      <t>ホンスウ</t>
    </rPh>
    <rPh sb="20" eb="21">
      <t>ブン</t>
    </rPh>
    <rPh sb="21" eb="23">
      <t>キサイ</t>
    </rPh>
    <rPh sb="25" eb="26">
      <t>ネガ</t>
    </rPh>
    <phoneticPr fontId="1"/>
  </si>
  <si>
    <t>・</t>
    <phoneticPr fontId="1"/>
  </si>
  <si>
    <t>外部回線ならびに回線終端側ルータに関しては事業者様にてご用意いただきます。</t>
    <rPh sb="0" eb="2">
      <t>ガイブ</t>
    </rPh>
    <rPh sb="2" eb="4">
      <t>カイセン</t>
    </rPh>
    <rPh sb="8" eb="10">
      <t>カイセン</t>
    </rPh>
    <rPh sb="10" eb="12">
      <t>シュウタン</t>
    </rPh>
    <rPh sb="12" eb="13">
      <t>ガワ</t>
    </rPh>
    <rPh sb="17" eb="18">
      <t>カン</t>
    </rPh>
    <rPh sb="21" eb="25">
      <t>ジギョウシャサマ</t>
    </rPh>
    <rPh sb="28" eb="30">
      <t>ヨウイ</t>
    </rPh>
    <phoneticPr fontId="1"/>
  </si>
  <si>
    <t>仮想DC側ルータ(VMWare内に構築される仮想ルータになります)については、本学より提供を行いますが、</t>
    <rPh sb="0" eb="2">
      <t>カソウ</t>
    </rPh>
    <rPh sb="4" eb="5">
      <t>ガワ</t>
    </rPh>
    <rPh sb="15" eb="16">
      <t>ナイ</t>
    </rPh>
    <rPh sb="17" eb="19">
      <t>コウチク</t>
    </rPh>
    <rPh sb="22" eb="24">
      <t>カソウ</t>
    </rPh>
    <rPh sb="39" eb="41">
      <t>ホンガク</t>
    </rPh>
    <rPh sb="43" eb="45">
      <t>テイキョウ</t>
    </rPh>
    <rPh sb="46" eb="47">
      <t>オコナ</t>
    </rPh>
    <phoneticPr fontId="1"/>
  </si>
  <si>
    <t>設定作業自体は事業者様にて実施いただきます。</t>
    <rPh sb="0" eb="2">
      <t>セッテイ</t>
    </rPh>
    <rPh sb="2" eb="4">
      <t>サギョウ</t>
    </rPh>
    <rPh sb="4" eb="6">
      <t>ジタイ</t>
    </rPh>
    <rPh sb="7" eb="11">
      <t>ジギョウシャサマ</t>
    </rPh>
    <rPh sb="13" eb="15">
      <t>ジッシ</t>
    </rPh>
    <phoneticPr fontId="1"/>
  </si>
  <si>
    <t>回線の種類/契約帯域</t>
    <rPh sb="0" eb="2">
      <t>カイセン</t>
    </rPh>
    <rPh sb="3" eb="5">
      <t>シュルイ</t>
    </rPh>
    <rPh sb="6" eb="8">
      <t>ケイヤク</t>
    </rPh>
    <rPh sb="8" eb="10">
      <t>タイイキ</t>
    </rPh>
    <phoneticPr fontId="1"/>
  </si>
  <si>
    <t>Bフレッツ ビジネスタイプ/100Mbps</t>
    <phoneticPr fontId="1"/>
  </si>
  <si>
    <t>この度は会津産学官連携クラウドをご利用いただき、誠にありがとうございます。</t>
    <rPh sb="2" eb="3">
      <t>タビ</t>
    </rPh>
    <rPh sb="4" eb="11">
      <t>アイヅサンガクカンレンケイ</t>
    </rPh>
    <rPh sb="17" eb="19">
      <t>リヨウ</t>
    </rPh>
    <rPh sb="24" eb="25">
      <t>マコト</t>
    </rPh>
    <phoneticPr fontId="1"/>
  </si>
  <si>
    <t>ご利用にあたりましては、必須記入項目に必要情報をご記入の上、本学までご提出をお願い致します。</t>
    <rPh sb="1" eb="3">
      <t>リヨウ</t>
    </rPh>
    <rPh sb="12" eb="14">
      <t>ヒッス</t>
    </rPh>
    <rPh sb="14" eb="16">
      <t>キニュウ</t>
    </rPh>
    <rPh sb="16" eb="18">
      <t>コウモク</t>
    </rPh>
    <rPh sb="19" eb="21">
      <t>ヒツヨウ</t>
    </rPh>
    <rPh sb="21" eb="23">
      <t>ジョウホウ</t>
    </rPh>
    <rPh sb="25" eb="27">
      <t>キニュウ</t>
    </rPh>
    <rPh sb="28" eb="29">
      <t>ウエ</t>
    </rPh>
    <rPh sb="30" eb="32">
      <t>ホンガク</t>
    </rPh>
    <rPh sb="35" eb="37">
      <t>テイシュツ</t>
    </rPh>
    <rPh sb="39" eb="40">
      <t>ネガ</t>
    </rPh>
    <rPh sb="41" eb="42">
      <t>イタ</t>
    </rPh>
    <phoneticPr fontId="1"/>
  </si>
  <si>
    <t>また、外部回線および共通機能のご利用を希望される際には、各申請書の各項にご記入をお願い致します。</t>
    <rPh sb="3" eb="5">
      <t>ガイブ</t>
    </rPh>
    <rPh sb="5" eb="7">
      <t>カイセン</t>
    </rPh>
    <rPh sb="10" eb="12">
      <t>キョウツウ</t>
    </rPh>
    <rPh sb="12" eb="14">
      <t>キノウ</t>
    </rPh>
    <rPh sb="16" eb="18">
      <t>リヨウ</t>
    </rPh>
    <rPh sb="19" eb="21">
      <t>キボウ</t>
    </rPh>
    <rPh sb="24" eb="25">
      <t>サイ</t>
    </rPh>
    <rPh sb="28" eb="32">
      <t>カクシンセイショ</t>
    </rPh>
    <rPh sb="33" eb="35">
      <t>カクコウ</t>
    </rPh>
    <rPh sb="37" eb="39">
      <t>キニュウ</t>
    </rPh>
    <rPh sb="41" eb="42">
      <t>ネガ</t>
    </rPh>
    <rPh sb="43" eb="44">
      <t>イタ</t>
    </rPh>
    <phoneticPr fontId="1"/>
  </si>
  <si>
    <t>お申込みに際して必ずご記入いただく項目</t>
    <rPh sb="1" eb="3">
      <t>モウシコ</t>
    </rPh>
    <rPh sb="5" eb="6">
      <t>サイ</t>
    </rPh>
    <rPh sb="8" eb="9">
      <t>カナラ</t>
    </rPh>
    <rPh sb="11" eb="13">
      <t>キニュウ</t>
    </rPh>
    <rPh sb="17" eb="19">
      <t>コウモク</t>
    </rPh>
    <phoneticPr fontId="1"/>
  </si>
  <si>
    <t>仮想データセンタに外部回線を接続したい場合</t>
    <rPh sb="0" eb="2">
      <t>カソウ</t>
    </rPh>
    <rPh sb="9" eb="11">
      <t>ガイブ</t>
    </rPh>
    <rPh sb="11" eb="13">
      <t>カイセン</t>
    </rPh>
    <rPh sb="14" eb="16">
      <t>セツゾク</t>
    </rPh>
    <rPh sb="19" eb="21">
      <t>バアイ</t>
    </rPh>
    <phoneticPr fontId="1"/>
  </si>
  <si>
    <t>事業向けに取得したドメインの管理をDNSサーバでしたい場合</t>
    <rPh sb="0" eb="2">
      <t>ジギョウ</t>
    </rPh>
    <rPh sb="2" eb="3">
      <t>ム</t>
    </rPh>
    <rPh sb="5" eb="7">
      <t>シュトク</t>
    </rPh>
    <rPh sb="14" eb="16">
      <t>カンリ</t>
    </rPh>
    <rPh sb="27" eb="29">
      <t>バアイ</t>
    </rPh>
    <phoneticPr fontId="1"/>
  </si>
  <si>
    <t>構築する仮想サーバの参照先DNSサーバを利用したい場合</t>
    <rPh sb="0" eb="2">
      <t>コウチク</t>
    </rPh>
    <rPh sb="4" eb="6">
      <t>カソウ</t>
    </rPh>
    <rPh sb="10" eb="12">
      <t>サンショウ</t>
    </rPh>
    <rPh sb="12" eb="13">
      <t>サキ</t>
    </rPh>
    <rPh sb="20" eb="22">
      <t>リヨウ</t>
    </rPh>
    <rPh sb="25" eb="27">
      <t>バアイ</t>
    </rPh>
    <phoneticPr fontId="1"/>
  </si>
  <si>
    <t>✔</t>
    <phoneticPr fontId="1"/>
  </si>
  <si>
    <r>
      <t>メールサーバを利用したい(メールの中継・転送のみ</t>
    </r>
    <r>
      <rPr>
        <vertAlign val="superscript"/>
        <sz val="8"/>
        <rFont val="メイリオ"/>
        <family val="3"/>
        <charset val="128"/>
      </rPr>
      <t>※</t>
    </r>
    <r>
      <rPr>
        <sz val="8"/>
        <rFont val="メイリオ"/>
        <family val="3"/>
        <charset val="128"/>
      </rPr>
      <t>)</t>
    </r>
    <rPh sb="7" eb="9">
      <t>リヨウ</t>
    </rPh>
    <rPh sb="17" eb="19">
      <t>チュウケイ</t>
    </rPh>
    <rPh sb="20" eb="22">
      <t>テンソウ</t>
    </rPh>
    <phoneticPr fontId="1"/>
  </si>
  <si>
    <t>※詳細は「メール配信サービス利用申請」をご覧ください。</t>
    <rPh sb="1" eb="3">
      <t>ショウサイ</t>
    </rPh>
    <rPh sb="8" eb="10">
      <t>ハイシン</t>
    </rPh>
    <rPh sb="14" eb="16">
      <t>リヨウ</t>
    </rPh>
    <rPh sb="16" eb="18">
      <t>シンセイ</t>
    </rPh>
    <rPh sb="21" eb="22">
      <t>ラン</t>
    </rPh>
    <phoneticPr fontId="1"/>
  </si>
  <si>
    <t>ご希望の内容／記入する必要のある申請書</t>
    <rPh sb="1" eb="3">
      <t>キボウ</t>
    </rPh>
    <rPh sb="4" eb="6">
      <t>ナイヨウ</t>
    </rPh>
    <rPh sb="7" eb="9">
      <t>キニュウ</t>
    </rPh>
    <rPh sb="11" eb="13">
      <t>ヒツヨウ</t>
    </rPh>
    <rPh sb="16" eb="19">
      <t>シンセイショ</t>
    </rPh>
    <phoneticPr fontId="1"/>
  </si>
  <si>
    <t>（主幹企業名）</t>
    <rPh sb="1" eb="3">
      <t>シュカン</t>
    </rPh>
    <rPh sb="3" eb="5">
      <t>キギョウ</t>
    </rPh>
    <rPh sb="5" eb="6">
      <t>メイ</t>
    </rPh>
    <phoneticPr fontId="1"/>
  </si>
  <si>
    <t>CNAME</t>
    <phoneticPr fontId="1"/>
  </si>
  <si>
    <t>TXT</t>
    <phoneticPr fontId="1"/>
  </si>
  <si>
    <t>VMHost01</t>
    <phoneticPr fontId="1"/>
  </si>
  <si>
    <t>事業者様記載欄</t>
    <phoneticPr fontId="1"/>
  </si>
  <si>
    <t>④仮想DC内で使用する同セグメントのIPアドレス</t>
    <rPh sb="1" eb="3">
      <t>カソウ</t>
    </rPh>
    <rPh sb="5" eb="6">
      <t>ナイ</t>
    </rPh>
    <rPh sb="7" eb="9">
      <t>シヨウ</t>
    </rPh>
    <rPh sb="11" eb="12">
      <t>ドウ</t>
    </rPh>
    <phoneticPr fontId="1"/>
  </si>
  <si>
    <t>⑤参照DNSサーバーIPアドレス</t>
    <rPh sb="1" eb="3">
      <t>サンショウ</t>
    </rPh>
    <phoneticPr fontId="1"/>
  </si>
  <si>
    <t>8.8.8.8</t>
    <phoneticPr fontId="1"/>
  </si>
  <si>
    <t>プライマリ</t>
    <phoneticPr fontId="1"/>
  </si>
  <si>
    <t>セカンダリ</t>
    <phoneticPr fontId="1"/>
  </si>
  <si>
    <t>1.1.1.10～1.1.1.12</t>
    <phoneticPr fontId="1"/>
  </si>
  <si>
    <t>主幹企業名</t>
    <rPh sb="0" eb="2">
      <t>シュカン</t>
    </rPh>
    <rPh sb="2" eb="4">
      <t>キギョウ</t>
    </rPh>
    <rPh sb="4" eb="5">
      <t>メイ</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</si>
  <si>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</si>
  <si>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</si>
  <si>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</si>
  <si>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</si>
  <si>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ネットワーク(VLAN数)</t>
    <rPh sb="11" eb="12">
      <t>スウ</t>
    </rPh>
    <phoneticPr fontId="1"/>
  </si>
  <si>
    <t>* 導入OSに関してCentOS(64bit)以外のOSをご希望の場合は、インストールに必要なメディアおよびライセンス類は別途事業者様にてご用意いただきますようお願いいたします。</t>
    <rPh sb="2" eb="4">
      <t>ドウニュウ</t>
    </rPh>
    <rPh sb="7" eb="8">
      <t>カン</t>
    </rPh>
    <rPh sb="23" eb="25">
      <t>イガイ</t>
    </rPh>
    <rPh sb="30" eb="32">
      <t>キボウ</t>
    </rPh>
    <rPh sb="33" eb="35">
      <t>バアイ</t>
    </rPh>
    <rPh sb="44" eb="46">
      <t>ヒツヨウ</t>
    </rPh>
    <rPh sb="59" eb="60">
      <t>ルイ</t>
    </rPh>
    <rPh sb="61" eb="63">
      <t>ベット</t>
    </rPh>
    <rPh sb="63" eb="67">
      <t>ジギョウシャサマ</t>
    </rPh>
    <rPh sb="70" eb="72">
      <t>ヨウイ</t>
    </rPh>
    <rPh sb="81" eb="82">
      <t>ネガ</t>
    </rPh>
    <phoneticPr fontId="1"/>
  </si>
  <si>
    <t>【補足・注意事項】</t>
    <rPh sb="1" eb="3">
      <t>ホソク</t>
    </rPh>
    <rPh sb="4" eb="6">
      <t>チュウイ</t>
    </rPh>
    <rPh sb="6" eb="8">
      <t>ジコウ</t>
    </rPh>
    <phoneticPr fontId="1"/>
  </si>
  <si>
    <t>□使用リソース申請</t>
    <rPh sb="1" eb="3">
      <t>シヨウ</t>
    </rPh>
    <rPh sb="7" eb="9">
      <t>シンセイ</t>
    </rPh>
    <phoneticPr fontId="1"/>
  </si>
  <si>
    <t>仮想DC内で稼働させる予定の仮想マシンについて記載してください。</t>
    <rPh sb="0" eb="2">
      <t>カソウ</t>
    </rPh>
    <rPh sb="4" eb="5">
      <t>ナイ</t>
    </rPh>
    <rPh sb="6" eb="8">
      <t>カドウ</t>
    </rPh>
    <rPh sb="11" eb="13">
      <t>ヨテイ</t>
    </rPh>
    <rPh sb="14" eb="16">
      <t>カソウ</t>
    </rPh>
    <rPh sb="23" eb="25">
      <t>キサイ</t>
    </rPh>
    <phoneticPr fontId="1"/>
  </si>
  <si>
    <t>申請リソース（自動計算）</t>
    <rPh sb="0" eb="2">
      <t>シンセイ</t>
    </rPh>
    <rPh sb="7" eb="9">
      <t>ジドウ</t>
    </rPh>
    <rPh sb="9" eb="11">
      <t>ケイサン</t>
    </rPh>
    <phoneticPr fontId="1"/>
  </si>
  <si>
    <t>※</t>
    <phoneticPr fontId="1"/>
  </si>
  <si>
    <t>CPU(GHz)</t>
    <phoneticPr fontId="1"/>
  </si>
  <si>
    <t>vCPU合計数×2.5</t>
    <rPh sb="4" eb="6">
      <t>ゴウケイ</t>
    </rPh>
    <rPh sb="6" eb="7">
      <t>スウ</t>
    </rPh>
    <phoneticPr fontId="1"/>
  </si>
  <si>
    <t>メモリ合計容量＋5%</t>
    <rPh sb="3" eb="5">
      <t>ゴウケイ</t>
    </rPh>
    <rPh sb="5" eb="7">
      <t>ヨウリョウ</t>
    </rPh>
    <phoneticPr fontId="1"/>
  </si>
  <si>
    <t>ストレージ(GB)</t>
    <phoneticPr fontId="1"/>
  </si>
  <si>
    <t>ディスク合計容量＋その他ストレージ必要量＋メモリ合計容量</t>
    <rPh sb="4" eb="6">
      <t>ゴウケイ</t>
    </rPh>
    <rPh sb="6" eb="8">
      <t>ヨウリョウ</t>
    </rPh>
    <rPh sb="11" eb="12">
      <t>タ</t>
    </rPh>
    <rPh sb="17" eb="19">
      <t>ヒツヨウ</t>
    </rPh>
    <rPh sb="19" eb="20">
      <t>リョウ</t>
    </rPh>
    <rPh sb="24" eb="26">
      <t>ゴウケイ</t>
    </rPh>
    <rPh sb="26" eb="28">
      <t>ヨウリョウ</t>
    </rPh>
    <phoneticPr fontId="1"/>
  </si>
  <si>
    <t>(1) 仮想マシンには1vCPUにつき2.5GHzのCPUが割り当てられます。例：2vCPU＝5.0GHz</t>
    <rPh sb="4" eb="6">
      <t>カソウ</t>
    </rPh>
    <rPh sb="30" eb="31">
      <t>ワ</t>
    </rPh>
    <rPh sb="32" eb="33">
      <t>ア</t>
    </rPh>
    <rPh sb="39" eb="40">
      <t>レイ</t>
    </rPh>
    <phoneticPr fontId="1"/>
  </si>
  <si>
    <t>(2) 仮想マシンを起動時する際には割り当て量＋オーバーヘッド(約2%～5%)のメモリが必要です。</t>
    <rPh sb="4" eb="6">
      <t>カソウ</t>
    </rPh>
    <rPh sb="10" eb="12">
      <t>キドウ</t>
    </rPh>
    <rPh sb="12" eb="13">
      <t>ジ</t>
    </rPh>
    <rPh sb="15" eb="16">
      <t>サイ</t>
    </rPh>
    <rPh sb="18" eb="19">
      <t>ワ</t>
    </rPh>
    <rPh sb="20" eb="21">
      <t>ア</t>
    </rPh>
    <rPh sb="22" eb="23">
      <t>リョウ</t>
    </rPh>
    <rPh sb="32" eb="33">
      <t>ヤク</t>
    </rPh>
    <rPh sb="44" eb="46">
      <t>ヒツヨウ</t>
    </rPh>
    <phoneticPr fontId="1"/>
  </si>
  <si>
    <t>(3) オーバーヘッドとして、メモリ合計容量と同容量のストレージが必要です。</t>
    <rPh sb="18" eb="20">
      <t>ゴウケイ</t>
    </rPh>
    <rPh sb="20" eb="22">
      <t>ヨウリョウ</t>
    </rPh>
    <rPh sb="23" eb="24">
      <t>ドウ</t>
    </rPh>
    <rPh sb="24" eb="26">
      <t>ヨウリョウ</t>
    </rPh>
    <rPh sb="33" eb="35">
      <t>ヒツヨウ</t>
    </rPh>
    <phoneticPr fontId="1"/>
  </si>
  <si>
    <t>(4) 仮想マシンのテンプレートの保存先や、OSのディスクイメージ保管等、仮想マシンに割り当てるディスク容量以外に必要なストレージ容量を</t>
    <rPh sb="4" eb="6">
      <t>カソウ</t>
    </rPh>
    <rPh sb="17" eb="19">
      <t>ホゾン</t>
    </rPh>
    <rPh sb="19" eb="20">
      <t>サキ</t>
    </rPh>
    <rPh sb="33" eb="35">
      <t>ホカン</t>
    </rPh>
    <rPh sb="35" eb="36">
      <t>ナド</t>
    </rPh>
    <rPh sb="37" eb="39">
      <t>カソウ</t>
    </rPh>
    <rPh sb="43" eb="44">
      <t>ワ</t>
    </rPh>
    <rPh sb="45" eb="46">
      <t>ア</t>
    </rPh>
    <rPh sb="52" eb="54">
      <t>ヨウリョウ</t>
    </rPh>
    <rPh sb="54" eb="56">
      <t>イガイ</t>
    </rPh>
    <rPh sb="57" eb="59">
      <t>ヒツヨウ</t>
    </rPh>
    <rPh sb="65" eb="67">
      <t>ヨウリョウ</t>
    </rPh>
    <phoneticPr fontId="1"/>
  </si>
  <si>
    <r>
      <t>仮想マシン名</t>
    </r>
    <r>
      <rPr>
        <b/>
        <sz val="8"/>
        <color rgb="FFFF0000"/>
        <rFont val="メイリオ"/>
        <family val="3"/>
        <charset val="128"/>
      </rPr>
      <t>※</t>
    </r>
    <rPh sb="0" eb="2">
      <t>カソウ</t>
    </rPh>
    <rPh sb="5" eb="6">
      <t>メイ</t>
    </rPh>
    <phoneticPr fontId="1"/>
  </si>
  <si>
    <r>
      <t>導入OS</t>
    </r>
    <r>
      <rPr>
        <b/>
        <sz val="8"/>
        <color rgb="FFFF0000"/>
        <rFont val="メイリオ"/>
        <family val="3"/>
        <charset val="128"/>
      </rPr>
      <t>※</t>
    </r>
    <rPh sb="0" eb="2">
      <t>ドウニュウ</t>
    </rPh>
    <phoneticPr fontId="1"/>
  </si>
  <si>
    <r>
      <t>利用希望</t>
    </r>
    <r>
      <rPr>
        <b/>
        <sz val="8"/>
        <color rgb="FFFF0000"/>
        <rFont val="メイリオ"/>
        <family val="3"/>
        <charset val="128"/>
      </rPr>
      <t>※</t>
    </r>
    <rPh sb="0" eb="2">
      <t>リヨウ</t>
    </rPh>
    <rPh sb="2" eb="4">
      <t>キボウ</t>
    </rPh>
    <phoneticPr fontId="1"/>
  </si>
  <si>
    <t>No</t>
    <phoneticPr fontId="1"/>
  </si>
  <si>
    <r>
      <t>主幹企業名</t>
    </r>
    <r>
      <rPr>
        <b/>
        <sz val="8"/>
        <color rgb="FFFF0000"/>
        <rFont val="メイリオ"/>
        <family val="3"/>
        <charset val="128"/>
      </rPr>
      <t>※</t>
    </r>
    <rPh sb="0" eb="2">
      <t>シュカン</t>
    </rPh>
    <rPh sb="2" eb="4">
      <t>キギョウ</t>
    </rPh>
    <rPh sb="4" eb="5">
      <t>メイ</t>
    </rPh>
    <phoneticPr fontId="1"/>
  </si>
  <si>
    <r>
      <t>郵便番号</t>
    </r>
    <r>
      <rPr>
        <b/>
        <sz val="8"/>
        <color rgb="FFFF0000"/>
        <rFont val="メイリオ"/>
        <family val="3"/>
        <charset val="128"/>
      </rPr>
      <t>※</t>
    </r>
    <rPh sb="0" eb="4">
      <t>ユウビンバンゴウ</t>
    </rPh>
    <phoneticPr fontId="1"/>
  </si>
  <si>
    <r>
      <t>住所（都道府県、市町村）</t>
    </r>
    <r>
      <rPr>
        <b/>
        <sz val="8"/>
        <color rgb="FFFF0000"/>
        <rFont val="メイリオ"/>
        <family val="3"/>
        <charset val="128"/>
      </rPr>
      <t>※</t>
    </r>
    <rPh sb="0" eb="2">
      <t>ジュウショ</t>
    </rPh>
    <rPh sb="3" eb="7">
      <t>トドウフケン</t>
    </rPh>
    <rPh sb="8" eb="11">
      <t>シチョウソン</t>
    </rPh>
    <phoneticPr fontId="1"/>
  </si>
  <si>
    <r>
      <t>番地（建物名含む）</t>
    </r>
    <r>
      <rPr>
        <b/>
        <sz val="8"/>
        <color rgb="FFFF0000"/>
        <rFont val="メイリオ"/>
        <family val="3"/>
        <charset val="128"/>
      </rPr>
      <t>※</t>
    </r>
    <phoneticPr fontId="1"/>
  </si>
  <si>
    <r>
      <t>Eメールアドレス</t>
    </r>
    <r>
      <rPr>
        <b/>
        <sz val="8"/>
        <color rgb="FFFF0000"/>
        <rFont val="メイリオ"/>
        <family val="3"/>
        <charset val="128"/>
      </rPr>
      <t>※</t>
    </r>
    <phoneticPr fontId="1"/>
  </si>
  <si>
    <r>
      <t>姓</t>
    </r>
    <r>
      <rPr>
        <b/>
        <sz val="8"/>
        <color rgb="FFFF0000"/>
        <rFont val="メイリオ"/>
        <family val="3"/>
        <charset val="128"/>
      </rPr>
      <t>※</t>
    </r>
    <rPh sb="0" eb="1">
      <t>セイ</t>
    </rPh>
    <phoneticPr fontId="1"/>
  </si>
  <si>
    <r>
      <t>名</t>
    </r>
    <r>
      <rPr>
        <b/>
        <sz val="8"/>
        <color rgb="FFFF0000"/>
        <rFont val="メイリオ"/>
        <family val="3"/>
        <charset val="128"/>
      </rPr>
      <t>※</t>
    </r>
    <rPh sb="0" eb="1">
      <t>メイ</t>
    </rPh>
    <phoneticPr fontId="1"/>
  </si>
  <si>
    <t>※</t>
    <phoneticPr fontId="1"/>
  </si>
  <si>
    <r>
      <t>事業概要</t>
    </r>
    <r>
      <rPr>
        <b/>
        <sz val="8"/>
        <color rgb="FFFF0000"/>
        <rFont val="メイリオ"/>
        <family val="3"/>
        <charset val="128"/>
      </rPr>
      <t>※</t>
    </r>
    <rPh sb="0" eb="2">
      <t>ジギョウ</t>
    </rPh>
    <rPh sb="2" eb="4">
      <t>ガイヨウ</t>
    </rPh>
    <phoneticPr fontId="1"/>
  </si>
  <si>
    <r>
      <t>事業期間</t>
    </r>
    <r>
      <rPr>
        <b/>
        <sz val="8"/>
        <color rgb="FFFF0000"/>
        <rFont val="メイリオ"/>
        <family val="3"/>
        <charset val="128"/>
      </rPr>
      <t>※</t>
    </r>
    <rPh sb="0" eb="2">
      <t>ジギョウ</t>
    </rPh>
    <rPh sb="2" eb="4">
      <t>キカン</t>
    </rPh>
    <phoneticPr fontId="1"/>
  </si>
  <si>
    <r>
      <t>申請日</t>
    </r>
    <r>
      <rPr>
        <b/>
        <sz val="8"/>
        <color rgb="FFFF0000"/>
        <rFont val="メイリオ"/>
        <family val="3"/>
        <charset val="128"/>
      </rPr>
      <t>※</t>
    </r>
    <rPh sb="0" eb="2">
      <t>シンセイ</t>
    </rPh>
    <rPh sb="2" eb="3">
      <t>ビ</t>
    </rPh>
    <phoneticPr fontId="1"/>
  </si>
  <si>
    <t xml:space="preserve">(1) </t>
    <phoneticPr fontId="1"/>
  </si>
  <si>
    <t xml:space="preserve">(2) </t>
    <phoneticPr fontId="1"/>
  </si>
  <si>
    <t xml:space="preserve">(3) </t>
    <phoneticPr fontId="1"/>
  </si>
  <si>
    <t xml:space="preserve">(4) </t>
    <phoneticPr fontId="1"/>
  </si>
  <si>
    <t xml:space="preserve">(5) </t>
    <phoneticPr fontId="1"/>
  </si>
  <si>
    <r>
      <t>事業者様へ払出される仮想データセンタ内の仮想サーバからメールの配送を中継し、インターネット上へ配送します。（中継：下図</t>
    </r>
    <r>
      <rPr>
        <sz val="8"/>
        <color rgb="FF0000FF"/>
        <rFont val="メイリオ"/>
        <family val="3"/>
        <charset val="128"/>
      </rPr>
      <t>①</t>
    </r>
    <r>
      <rPr>
        <sz val="8"/>
        <rFont val="メイリオ"/>
        <family val="3"/>
        <charset val="128"/>
      </rPr>
      <t>）</t>
    </r>
    <rPh sb="0" eb="4">
      <t>ジギョウシャサマ</t>
    </rPh>
    <rPh sb="5" eb="7">
      <t>ハライダ</t>
    </rPh>
    <rPh sb="10" eb="12">
      <t>カソウ</t>
    </rPh>
    <rPh sb="18" eb="19">
      <t>ナイ</t>
    </rPh>
    <rPh sb="20" eb="22">
      <t>カソウ</t>
    </rPh>
    <rPh sb="31" eb="33">
      <t>ハイソウ</t>
    </rPh>
    <rPh sb="34" eb="36">
      <t>チュウケイ</t>
    </rPh>
    <rPh sb="45" eb="46">
      <t>ジョウ</t>
    </rPh>
    <rPh sb="47" eb="49">
      <t>ハイソウ</t>
    </rPh>
    <rPh sb="54" eb="56">
      <t>チュウケイ</t>
    </rPh>
    <rPh sb="57" eb="59">
      <t>カズ</t>
    </rPh>
    <phoneticPr fontId="1"/>
  </si>
  <si>
    <r>
      <t>また、仮想データセンタで利用されるドメイン（申請される事業に利用するドメイン）宛のメールを受け付け、別のメールアドレスに転送します。（転送：下図</t>
    </r>
    <r>
      <rPr>
        <sz val="8"/>
        <color rgb="FFFF0000"/>
        <rFont val="メイリオ"/>
        <family val="3"/>
        <charset val="128"/>
      </rPr>
      <t>②</t>
    </r>
    <r>
      <rPr>
        <sz val="8"/>
        <rFont val="メイリオ"/>
        <family val="3"/>
        <charset val="128"/>
      </rPr>
      <t>）</t>
    </r>
    <rPh sb="3" eb="5">
      <t>カソウ</t>
    </rPh>
    <rPh sb="12" eb="14">
      <t>リヨウ</t>
    </rPh>
    <rPh sb="22" eb="24">
      <t>シンセイ</t>
    </rPh>
    <rPh sb="27" eb="29">
      <t>ジギョウ</t>
    </rPh>
    <rPh sb="30" eb="32">
      <t>リヨウ</t>
    </rPh>
    <rPh sb="39" eb="40">
      <t>アテ</t>
    </rPh>
    <rPh sb="45" eb="46">
      <t>ウ</t>
    </rPh>
    <rPh sb="47" eb="48">
      <t>ツ</t>
    </rPh>
    <rPh sb="50" eb="51">
      <t>ベツ</t>
    </rPh>
    <rPh sb="60" eb="62">
      <t>テンソウ</t>
    </rPh>
    <rPh sb="67" eb="69">
      <t>テンソウ</t>
    </rPh>
    <rPh sb="70" eb="72">
      <t>カズ</t>
    </rPh>
    <phoneticPr fontId="1"/>
  </si>
  <si>
    <t>＊(2)、(3)で必要なオーバーヘッド分は下記申請リソース欄に自動計算されます。</t>
    <rPh sb="9" eb="11">
      <t>ヒツヨウ</t>
    </rPh>
    <rPh sb="19" eb="20">
      <t>ブン</t>
    </rPh>
    <rPh sb="21" eb="23">
      <t>カキ</t>
    </rPh>
    <rPh sb="23" eb="25">
      <t>シンセイ</t>
    </rPh>
    <rPh sb="29" eb="30">
      <t>ラン</t>
    </rPh>
    <rPh sb="31" eb="33">
      <t>ジドウ</t>
    </rPh>
    <rPh sb="33" eb="35">
      <t>ケイサン</t>
    </rPh>
    <phoneticPr fontId="1"/>
  </si>
  <si>
    <t>計</t>
    <rPh sb="0" eb="1">
      <t>ケイ</t>
    </rPh>
    <phoneticPr fontId="1"/>
  </si>
  <si>
    <r>
      <t>vCPU数</t>
    </r>
    <r>
      <rPr>
        <b/>
        <sz val="8"/>
        <color rgb="FFFF0000"/>
        <rFont val="メイリオ"/>
        <family val="3"/>
        <charset val="128"/>
      </rPr>
      <t>※</t>
    </r>
    <phoneticPr fontId="1"/>
  </si>
  <si>
    <r>
      <t>メモリ(GB)</t>
    </r>
    <r>
      <rPr>
        <b/>
        <sz val="8"/>
        <color rgb="FFFF0000"/>
        <rFont val="メイリオ"/>
        <family val="3"/>
        <charset val="128"/>
      </rPr>
      <t>※</t>
    </r>
    <phoneticPr fontId="1"/>
  </si>
  <si>
    <r>
      <t>ディスク(GB)</t>
    </r>
    <r>
      <rPr>
        <b/>
        <sz val="8"/>
        <color rgb="FFFF0000"/>
        <rFont val="メイリオ"/>
        <family val="3"/>
        <charset val="128"/>
      </rPr>
      <t>※</t>
    </r>
    <phoneticPr fontId="1"/>
  </si>
  <si>
    <t>その他ストレージ必要量(GB)</t>
    <rPh sb="2" eb="3">
      <t>タ</t>
    </rPh>
    <rPh sb="8" eb="10">
      <t>ヒツヨウ</t>
    </rPh>
    <rPh sb="10" eb="11">
      <t>リョウ</t>
    </rPh>
    <phoneticPr fontId="1"/>
  </si>
  <si>
    <r>
      <t>仮想DC内で使用するVLAN数</t>
    </r>
    <r>
      <rPr>
        <b/>
        <sz val="8"/>
        <color rgb="FFFF0000"/>
        <rFont val="メイリオ"/>
        <family val="3"/>
        <charset val="128"/>
      </rPr>
      <t>※</t>
    </r>
    <rPh sb="0" eb="2">
      <t>カソウ</t>
    </rPh>
    <rPh sb="4" eb="5">
      <t>ナイ</t>
    </rPh>
    <rPh sb="6" eb="8">
      <t>シヨウ</t>
    </rPh>
    <rPh sb="14" eb="15">
      <t>スウ</t>
    </rPh>
    <phoneticPr fontId="1"/>
  </si>
  <si>
    <t>　  「その他ストレージ必要量(GB)」へ記載してください。</t>
    <rPh sb="6" eb="7">
      <t>タ</t>
    </rPh>
    <rPh sb="12" eb="14">
      <t>ヒツヨウ</t>
    </rPh>
    <rPh sb="14" eb="15">
      <t>リョウ</t>
    </rPh>
    <phoneticPr fontId="1"/>
  </si>
  <si>
    <t>(5) 仮想DC内で仮想マシン間の通信を分離する必要がある場合は必要数を「仮想DC内で使用するVLAN数」へ記載してください（全ての仮想マシンを同一LAN上に接続する場合は１）</t>
    <rPh sb="4" eb="6">
      <t>カソウ</t>
    </rPh>
    <rPh sb="8" eb="9">
      <t>ナイ</t>
    </rPh>
    <rPh sb="10" eb="12">
      <t>カソウ</t>
    </rPh>
    <rPh sb="15" eb="16">
      <t>カン</t>
    </rPh>
    <rPh sb="17" eb="19">
      <t>ツウシン</t>
    </rPh>
    <rPh sb="20" eb="22">
      <t>ブンリ</t>
    </rPh>
    <rPh sb="24" eb="26">
      <t>ヒツヨウ</t>
    </rPh>
    <rPh sb="29" eb="31">
      <t>バアイ</t>
    </rPh>
    <rPh sb="32" eb="35">
      <t>ヒツヨウスウ</t>
    </rPh>
    <rPh sb="37" eb="39">
      <t>カソウ</t>
    </rPh>
    <rPh sb="41" eb="42">
      <t>ナイ</t>
    </rPh>
    <rPh sb="43" eb="45">
      <t>シヨウ</t>
    </rPh>
    <rPh sb="51" eb="52">
      <t>スウ</t>
    </rPh>
    <rPh sb="54" eb="56">
      <t>キサイ</t>
    </rPh>
    <rPh sb="63" eb="64">
      <t>スベ</t>
    </rPh>
    <rPh sb="66" eb="68">
      <t>カソウ</t>
    </rPh>
    <rPh sb="72" eb="74">
      <t>ドウイツ</t>
    </rPh>
    <rPh sb="77" eb="78">
      <t>ジョウ</t>
    </rPh>
    <rPh sb="79" eb="81">
      <t>セツゾク</t>
    </rPh>
    <rPh sb="83" eb="85">
      <t>バアイ</t>
    </rPh>
    <phoneticPr fontId="1"/>
  </si>
  <si>
    <t>仮想DC内で使用するVLAN数</t>
    <rPh sb="0" eb="2">
      <t>カソウ</t>
    </rPh>
    <rPh sb="4" eb="5">
      <t>ナイ</t>
    </rPh>
    <rPh sb="6" eb="8">
      <t>シヨウ</t>
    </rPh>
    <rPh sb="14" eb="15">
      <t>スウ</t>
    </rPh>
    <phoneticPr fontId="1"/>
  </si>
  <si>
    <t xml:space="preserve">(1) </t>
    <phoneticPr fontId="1"/>
  </si>
  <si>
    <t xml:space="preserve">(2) </t>
    <phoneticPr fontId="1"/>
  </si>
  <si>
    <t xml:space="preserve">(3) </t>
    <phoneticPr fontId="1"/>
  </si>
  <si>
    <t xml:space="preserve">(4) </t>
    <phoneticPr fontId="1"/>
  </si>
  <si>
    <t xml:space="preserve">(1) </t>
    <phoneticPr fontId="1"/>
  </si>
  <si>
    <t xml:space="preserve">(2) </t>
    <phoneticPr fontId="1"/>
  </si>
  <si>
    <t xml:space="preserve">(6) </t>
    <phoneticPr fontId="1"/>
  </si>
  <si>
    <t xml:space="preserve">(5) </t>
    <phoneticPr fontId="1"/>
  </si>
  <si>
    <t>LICTiAクラウド</t>
    <phoneticPr fontId="8"/>
  </si>
  <si>
    <t>第1.5版</t>
    <rPh sb="0" eb="1">
      <t>ダイ</t>
    </rPh>
    <rPh sb="4" eb="5">
      <t>ハン</t>
    </rPh>
    <phoneticPr fontId="8"/>
  </si>
  <si>
    <t xml:space="preserve"> 事業者・事業詳細</t>
    <rPh sb="1" eb="4">
      <t>ジギョウシャ</t>
    </rPh>
    <rPh sb="5" eb="7">
      <t>ジギョウ</t>
    </rPh>
    <rPh sb="7" eb="9">
      <t>ショウサイ</t>
    </rPh>
    <phoneticPr fontId="1"/>
  </si>
  <si>
    <t xml:space="preserve"> 事業ユーザ申請</t>
    <rPh sb="1" eb="3">
      <t>ジギョウ</t>
    </rPh>
    <rPh sb="6" eb="8">
      <t>シンセイ</t>
    </rPh>
    <phoneticPr fontId="1"/>
  </si>
  <si>
    <t xml:space="preserve"> リソース申請</t>
    <rPh sb="5" eb="7">
      <t>シンセイ</t>
    </rPh>
    <phoneticPr fontId="1"/>
  </si>
  <si>
    <t xml:space="preserve"> 外部回線接続申請</t>
    <rPh sb="1" eb="3">
      <t>ガイブ</t>
    </rPh>
    <rPh sb="3" eb="5">
      <t>カイセン</t>
    </rPh>
    <rPh sb="5" eb="7">
      <t>セツゾク</t>
    </rPh>
    <rPh sb="7" eb="9">
      <t>シンセイ</t>
    </rPh>
    <phoneticPr fontId="1"/>
  </si>
  <si>
    <t xml:space="preserve"> 共通機能利用申請</t>
    <rPh sb="1" eb="3">
      <t>キョウツウ</t>
    </rPh>
    <rPh sb="3" eb="5">
      <t>キノウ</t>
    </rPh>
    <rPh sb="5" eb="7">
      <t>リヨウ</t>
    </rPh>
    <rPh sb="7" eb="9">
      <t>シンセイ</t>
    </rPh>
    <phoneticPr fontId="1"/>
  </si>
  <si>
    <t xml:space="preserve"> DNSレコード管理サービス利用申請</t>
    <phoneticPr fontId="1"/>
  </si>
  <si>
    <t xml:space="preserve"> メール配信サービス利用申請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</si>
</sst>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Red]\(#,##0\)"/>
    <numFmt numFmtId="179" formatCode="#,##0.00_);[Red]\(#,##0.00\)"/>
    <numFmt numFmtId="180" formatCode="0.0_);[Red]\(0.0\)"/>
  </numFmts>
  <fonts count="33"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8"/>
      <name val="Tahoma"/>
      <family val="2"/>
    </font>
    <font>
      <sz val="11"/>
      <name val="ＭＳ Ｐゴシック"/>
      <family val="3"/>
      <charset val="128"/>
    </font>
    <font>
      <sz val="11"/>
      <name val="Tahoma"/>
      <family val="2"/>
    </font>
    <font>
      <b/>
      <sz val="9"/>
      <name val="Tahoma"/>
      <family val="2"/>
    </font>
    <font>
      <b/>
      <sz val="12"/>
      <name val="Tahoma"/>
      <family val="2"/>
    </font>
    <font>
      <sz val="6"/>
      <name val="ＭＳ Ｐゴシック"/>
      <family val="3"/>
      <charset val="128"/>
    </font>
    <font>
      <sz val="7"/>
      <name val="Tahoma"/>
      <family val="2"/>
    </font>
    <font>
      <sz val="8"/>
      <color indexed="9"/>
      <name val="Tahoma"/>
      <family val="2"/>
    </font>
    <font>
      <b/>
      <sz val="12"/>
      <name val="メイリオ"/>
      <family val="3"/>
      <charset val="128"/>
    </font>
    <font>
      <sz val="10"/>
      <name val="メイリオ"/>
      <family val="3"/>
      <charset val="128"/>
    </font>
    <font>
      <b/>
      <sz val="10"/>
      <name val="メイリオ"/>
      <family val="3"/>
      <charset val="128"/>
    </font>
    <font>
      <sz val="9"/>
      <name val="メイリオ"/>
      <family val="3"/>
      <charset val="128"/>
    </font>
    <font>
      <sz val="8"/>
      <name val="メイリオ"/>
      <family val="3"/>
      <charset val="128"/>
    </font>
    <font>
      <b/>
      <sz val="9"/>
      <name val="メイリオ"/>
      <family val="3"/>
      <charset val="128"/>
    </font>
    <font>
      <b/>
      <sz val="8"/>
      <name val="メイリオ"/>
      <family val="3"/>
      <charset val="128"/>
    </font>
    <font>
      <sz val="8"/>
      <color theme="0" tint="-0.34998626667073579"/>
      <name val="メイリオ"/>
      <family val="3"/>
      <charset val="128"/>
    </font>
    <font>
      <b/>
      <sz val="20"/>
      <name val="メイリオ"/>
      <family val="3"/>
      <charset val="128"/>
    </font>
    <font>
      <b/>
      <sz val="32"/>
      <name val="メイリオ"/>
      <family val="3"/>
      <charset val="128"/>
    </font>
    <font>
      <b/>
      <sz val="28"/>
      <name val="メイリオ"/>
      <family val="3"/>
      <charset val="128"/>
    </font>
    <font>
      <b/>
      <sz val="20"/>
      <name val="Tahoma"/>
      <family val="2"/>
    </font>
    <font>
      <u/>
      <sz val="11"/>
      <color theme="10"/>
      <name val="ＭＳ Ｐゴシック"/>
      <family val="2"/>
      <charset val="128"/>
      <scheme val="minor"/>
    </font>
    <font>
      <sz val="8"/>
      <color theme="0" tint="-0.499984740745262"/>
      <name val="メイリオ"/>
      <family val="3"/>
      <charset val="128"/>
    </font>
    <font>
      <u/>
      <sz val="8"/>
      <color theme="0" tint="-0.499984740745262"/>
      <name val="ＭＳ Ｐゴシック"/>
      <family val="2"/>
      <charset val="128"/>
      <scheme val="minor"/>
    </font>
    <font>
      <vertAlign val="superscript"/>
      <sz val="8"/>
      <name val="メイリオ"/>
      <family val="3"/>
      <charset val="128"/>
    </font>
    <font>
      <b/>
      <sz val="8"/>
      <color rgb="FFFF0000"/>
      <name val="メイリオ"/>
      <family val="3"/>
      <charset val="128"/>
    </font>
    <font>
      <sz val="12"/>
      <name val="メイリオ"/>
      <family val="3"/>
      <charset val="128"/>
    </font>
    <font>
      <b/>
      <sz val="10"/>
      <color theme="0"/>
      <name val="メイリオ"/>
      <family val="3"/>
      <charset val="128"/>
    </font>
    <font>
      <sz val="8"/>
      <color rgb="FFFF0000"/>
      <name val="メイリオ"/>
      <family val="3"/>
      <charset val="128"/>
    </font>
    <font>
      <sz val="8"/>
      <color rgb="FF0000FF"/>
      <name val="メイリオ"/>
      <family val="3"/>
      <charset val="128"/>
    </font>
    <font>
      <sz val="7"/>
      <color theme="0" tint="-0.499984740745262"/>
      <name val="メイリオ"/>
      <family val="3"/>
      <charset val="128"/>
    </font>
  </fonts>
  <fills count="11">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00B05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74">
    <border>
      <left/>
      <right/>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style="medium">
        <color theme="0" tint="-0.499984740745262"/>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ouble">
        <color indexed="64"/>
      </top>
      <bottom style="hair">
        <color indexed="64"/>
      </bottom>
      <diagonal/>
    </border>
    <border>
      <left style="thin">
        <color indexed="64"/>
      </left>
      <right/>
      <top style="double">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double">
        <color indexed="64"/>
      </bottom>
      <diagonal/>
    </border>
    <border>
      <left/>
      <right style="thin">
        <color indexed="64"/>
      </right>
      <top style="thin">
        <color indexed="64"/>
      </top>
      <bottom style="hair">
        <color indexed="64"/>
      </bottom>
      <diagonal/>
    </border>
    <border>
      <left/>
      <right/>
      <top/>
      <bottom style="medium">
        <color theme="0"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hair">
        <color indexed="64"/>
      </bottom>
      <diagonal/>
    </border>
    <border>
      <left style="medium">
        <color indexed="64"/>
      </left>
      <right style="hair">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style="double">
        <color indexed="64"/>
      </top>
      <bottom style="thin">
        <color indexed="64"/>
      </bottom>
      <diagonal/>
    </border>
    <border>
      <left style="medium">
        <color indexed="64"/>
      </left>
      <right style="hair">
        <color indexed="64"/>
      </right>
      <top style="double">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right style="hair">
        <color indexed="64"/>
      </right>
      <top/>
      <bottom/>
      <diagonal/>
    </border>
    <border>
      <left/>
      <right style="hair">
        <color indexed="64"/>
      </right>
      <top style="hair">
        <color indexed="64"/>
      </top>
      <bottom style="double">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hair">
        <color indexed="64"/>
      </right>
      <top style="medium">
        <color indexed="64"/>
      </top>
      <bottom style="double">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top/>
      <bottom style="medium">
        <color indexed="64"/>
      </bottom>
      <diagonal/>
    </border>
    <border>
      <left style="hair">
        <color indexed="64"/>
      </left>
      <right style="hair">
        <color indexed="64"/>
      </right>
      <top style="double">
        <color indexed="64"/>
      </top>
      <bottom/>
      <diagonal/>
    </border>
    <border>
      <left style="hair">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hair">
        <color indexed="64"/>
      </left>
      <right style="medium">
        <color indexed="64"/>
      </right>
      <top style="double">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4" fillId="0" borderId="0">
      <alignment vertical="center"/>
    </xf>
    <xf numFmtId="0" fontId="23" fillId="0" borderId="0" applyNumberFormat="0" applyFill="0" applyBorder="0" applyAlignment="0" applyProtection="0">
      <alignment vertical="center"/>
    </xf>
  </cellStyleXfs>
  <cellXfs count="560">
    <xf numFmtId="0" fontId="0" fillId="0" borderId="0" xfId="0">
      <alignment vertical="center"/>
    </xf>
    <xf numFmtId="0" fontId="5" fillId="0" borderId="0" xfId="2" applyFont="1" applyBorder="1">
      <alignment vertical="center"/>
    </xf>
    <xf numFmtId="0" fontId="6" fillId="0" borderId="0" xfId="2" applyFont="1" applyBorder="1">
      <alignment vertical="center"/>
    </xf>
    <xf numFmtId="0" fontId="5" fillId="0" borderId="0" xfId="2" applyFont="1">
      <alignment vertical="center"/>
    </xf>
    <xf numFmtId="0" fontId="5" fillId="0" borderId="11" xfId="2" applyFont="1" applyBorder="1">
      <alignment vertical="center"/>
    </xf>
    <xf numFmtId="0" fontId="6" fillId="0" borderId="12" xfId="2" applyFont="1" applyBorder="1">
      <alignment vertical="center"/>
    </xf>
    <xf numFmtId="0" fontId="5" fillId="0" borderId="12" xfId="2" applyFont="1" applyBorder="1">
      <alignment vertical="center"/>
    </xf>
    <xf numFmtId="0" fontId="5" fillId="0" borderId="13" xfId="2" applyFont="1" applyBorder="1">
      <alignment vertical="center"/>
    </xf>
    <xf numFmtId="0" fontId="3" fillId="0" borderId="1" xfId="2" applyFont="1" applyBorder="1">
      <alignment vertical="center"/>
    </xf>
    <xf numFmtId="0" fontId="3" fillId="0" borderId="0" xfId="2" applyFont="1">
      <alignment vertical="center"/>
    </xf>
    <xf numFmtId="0" fontId="7" fillId="0" borderId="0" xfId="2" applyFont="1" applyBorder="1" applyAlignment="1">
      <alignment vertical="center"/>
    </xf>
    <xf numFmtId="0" fontId="3" fillId="0" borderId="7" xfId="2" applyFont="1" applyBorder="1">
      <alignment vertical="center"/>
    </xf>
    <xf numFmtId="0" fontId="3" fillId="0" borderId="0" xfId="2" applyFont="1" applyFill="1" applyBorder="1">
      <alignment vertical="center"/>
    </xf>
    <xf numFmtId="0" fontId="3" fillId="0" borderId="0" xfId="2" applyFont="1" applyFill="1" applyBorder="1" applyAlignment="1">
      <alignment vertical="center"/>
    </xf>
    <xf numFmtId="0" fontId="9" fillId="0" borderId="0" xfId="2" applyFont="1" applyFill="1" applyBorder="1">
      <alignment vertical="center"/>
    </xf>
    <xf numFmtId="0" fontId="10" fillId="0" borderId="0" xfId="2" applyFont="1" applyFill="1" applyBorder="1">
      <alignment vertical="center"/>
    </xf>
    <xf numFmtId="0" fontId="3" fillId="0" borderId="0" xfId="2" applyFont="1" applyBorder="1">
      <alignment vertical="center"/>
    </xf>
    <xf numFmtId="0" fontId="6" fillId="0" borderId="0" xfId="2" applyFont="1" applyBorder="1" applyAlignment="1">
      <alignment horizontal="center" vertical="center"/>
    </xf>
    <xf numFmtId="0" fontId="3" fillId="0" borderId="8" xfId="2" applyFont="1" applyBorder="1">
      <alignment vertical="center"/>
    </xf>
    <xf numFmtId="0" fontId="6" fillId="0" borderId="9" xfId="2" applyFont="1" applyBorder="1">
      <alignment vertical="center"/>
    </xf>
    <xf numFmtId="0" fontId="3" fillId="0" borderId="9" xfId="2" applyFont="1" applyBorder="1">
      <alignment vertical="center"/>
    </xf>
    <xf numFmtId="0" fontId="3" fillId="0" borderId="9" xfId="2" applyFont="1" applyFill="1" applyBorder="1" applyAlignment="1">
      <alignment horizontal="center" vertical="center"/>
    </xf>
    <xf numFmtId="0" fontId="3" fillId="0" borderId="9" xfId="2" applyFont="1" applyFill="1" applyBorder="1">
      <alignment vertical="center"/>
    </xf>
    <xf numFmtId="0" fontId="3" fillId="0" borderId="9" xfId="2" applyFont="1" applyFill="1" applyBorder="1" applyAlignment="1">
      <alignment vertical="center"/>
    </xf>
    <xf numFmtId="0" fontId="6" fillId="0" borderId="0" xfId="2" applyFont="1">
      <alignment vertical="center"/>
    </xf>
    <xf numFmtId="0" fontId="12" fillId="0" borderId="0" xfId="1" applyFont="1">
      <alignment vertical="center"/>
    </xf>
    <xf numFmtId="0" fontId="13" fillId="0" borderId="0" xfId="1" applyFont="1" applyBorder="1">
      <alignment vertical="center"/>
    </xf>
    <xf numFmtId="0" fontId="12" fillId="0" borderId="0" xfId="1" applyFont="1" applyBorder="1">
      <alignment vertical="center"/>
    </xf>
    <xf numFmtId="0" fontId="14" fillId="0" borderId="0" xfId="2" applyFont="1">
      <alignment vertical="center"/>
    </xf>
    <xf numFmtId="0" fontId="16" fillId="0" borderId="0" xfId="2" applyFont="1">
      <alignment vertical="center"/>
    </xf>
    <xf numFmtId="0" fontId="16" fillId="0" borderId="0" xfId="2" applyFont="1" applyAlignment="1">
      <alignment vertical="center"/>
    </xf>
    <xf numFmtId="0" fontId="14" fillId="0" borderId="0" xfId="2" applyFont="1" applyBorder="1">
      <alignment vertical="center"/>
    </xf>
    <xf numFmtId="0" fontId="16" fillId="0" borderId="0" xfId="2" applyFont="1" applyBorder="1">
      <alignment vertical="center"/>
    </xf>
    <xf numFmtId="0" fontId="16" fillId="0" borderId="0" xfId="2" applyFont="1" applyBorder="1" applyAlignment="1">
      <alignment vertical="center"/>
    </xf>
    <xf numFmtId="0" fontId="14" fillId="0" borderId="0" xfId="0" applyFont="1">
      <alignment vertical="center"/>
    </xf>
    <xf numFmtId="0" fontId="15" fillId="0" borderId="0" xfId="0" applyFont="1">
      <alignment vertical="center"/>
    </xf>
    <xf numFmtId="0" fontId="15" fillId="0" borderId="3" xfId="0" applyFont="1" applyBorder="1">
      <alignment vertical="center"/>
    </xf>
    <xf numFmtId="0" fontId="15" fillId="0" borderId="5" xfId="0" applyFont="1" applyBorder="1">
      <alignment vertical="center"/>
    </xf>
    <xf numFmtId="0" fontId="15" fillId="3" borderId="14" xfId="0" applyFont="1" applyFill="1" applyBorder="1">
      <alignment vertical="center"/>
    </xf>
    <xf numFmtId="49" fontId="15" fillId="3" borderId="14" xfId="0" applyNumberFormat="1" applyFont="1" applyFill="1" applyBorder="1">
      <alignment vertical="center"/>
    </xf>
    <xf numFmtId="0" fontId="17" fillId="0" borderId="0" xfId="1" applyFont="1" applyBorder="1" applyAlignment="1">
      <alignment horizontal="left" vertical="center"/>
    </xf>
    <xf numFmtId="0" fontId="17" fillId="0" borderId="6" xfId="1" applyFont="1" applyBorder="1" applyAlignment="1">
      <alignment vertical="center"/>
    </xf>
    <xf numFmtId="0" fontId="17" fillId="0" borderId="0" xfId="1" applyFont="1" applyBorder="1" applyAlignment="1">
      <alignment vertical="center"/>
    </xf>
    <xf numFmtId="0" fontId="15" fillId="0" borderId="0" xfId="1" applyFont="1" applyAlignment="1">
      <alignment vertical="center"/>
    </xf>
    <xf numFmtId="31" fontId="16" fillId="0" borderId="0" xfId="2" applyNumberFormat="1" applyFont="1" applyAlignment="1">
      <alignment vertical="center"/>
    </xf>
    <xf numFmtId="0" fontId="14" fillId="0" borderId="0" xfId="0" applyFont="1" applyBorder="1">
      <alignment vertical="center"/>
    </xf>
    <xf numFmtId="0" fontId="17" fillId="0" borderId="0" xfId="0" applyFont="1" applyFill="1" applyBorder="1">
      <alignment vertical="center"/>
    </xf>
    <xf numFmtId="0" fontId="15" fillId="0" borderId="0" xfId="0" applyFont="1" applyFill="1" applyBorder="1">
      <alignment vertical="center"/>
    </xf>
    <xf numFmtId="176" fontId="14" fillId="0" borderId="0" xfId="2" applyNumberFormat="1" applyFont="1">
      <alignment vertical="center"/>
    </xf>
    <xf numFmtId="176" fontId="17" fillId="0" borderId="0" xfId="1" applyNumberFormat="1" applyFont="1" applyBorder="1" applyAlignment="1">
      <alignment vertical="center"/>
    </xf>
    <xf numFmtId="176" fontId="12" fillId="0" borderId="0" xfId="1" applyNumberFormat="1" applyFont="1" applyBorder="1">
      <alignment vertical="center"/>
    </xf>
    <xf numFmtId="176" fontId="14" fillId="0" borderId="0" xfId="2" applyNumberFormat="1" applyFont="1" applyAlignment="1">
      <alignment horizontal="right" vertical="center"/>
    </xf>
    <xf numFmtId="176" fontId="16" fillId="0" borderId="0" xfId="2" applyNumberFormat="1" applyFont="1" applyAlignment="1">
      <alignment horizontal="right" vertical="center"/>
    </xf>
    <xf numFmtId="176" fontId="16" fillId="0" borderId="0" xfId="2" applyNumberFormat="1" applyFont="1" applyBorder="1" applyAlignment="1">
      <alignment horizontal="right" vertical="center"/>
    </xf>
    <xf numFmtId="176" fontId="17" fillId="0" borderId="0" xfId="1" applyNumberFormat="1" applyFont="1" applyBorder="1" applyAlignment="1">
      <alignment horizontal="right" vertical="center"/>
    </xf>
    <xf numFmtId="176" fontId="12" fillId="0" borderId="0" xfId="1" applyNumberFormat="1" applyFont="1" applyBorder="1" applyAlignment="1">
      <alignment horizontal="right" vertical="center"/>
    </xf>
    <xf numFmtId="0" fontId="15" fillId="0" borderId="34" xfId="1" applyFont="1" applyBorder="1" applyAlignment="1">
      <alignment vertical="center"/>
    </xf>
    <xf numFmtId="0" fontId="15" fillId="0" borderId="33" xfId="1" applyFont="1" applyBorder="1" applyAlignment="1">
      <alignment vertical="center"/>
    </xf>
    <xf numFmtId="0" fontId="15" fillId="0" borderId="0" xfId="1" applyFont="1" applyBorder="1" applyAlignment="1">
      <alignment horizontal="right" vertical="center"/>
    </xf>
    <xf numFmtId="0" fontId="15" fillId="0" borderId="0" xfId="1" applyFont="1" applyBorder="1" applyAlignment="1">
      <alignment vertical="center"/>
    </xf>
    <xf numFmtId="0" fontId="15" fillId="3" borderId="42" xfId="0" applyFont="1" applyFill="1" applyBorder="1">
      <alignment vertical="center"/>
    </xf>
    <xf numFmtId="49" fontId="15" fillId="3" borderId="43" xfId="0" applyNumberFormat="1" applyFont="1" applyFill="1" applyBorder="1">
      <alignment vertical="center"/>
    </xf>
    <xf numFmtId="0" fontId="15" fillId="3" borderId="44" xfId="0" applyFont="1" applyFill="1" applyBorder="1">
      <alignment vertical="center"/>
    </xf>
    <xf numFmtId="0" fontId="15" fillId="3" borderId="47" xfId="0" applyFont="1" applyFill="1" applyBorder="1">
      <alignment vertical="center"/>
    </xf>
    <xf numFmtId="0" fontId="15" fillId="0" borderId="48" xfId="0" applyFont="1" applyBorder="1">
      <alignment vertical="center"/>
    </xf>
    <xf numFmtId="0" fontId="17" fillId="0" borderId="0" xfId="1" applyFont="1" applyFill="1" applyBorder="1" applyAlignment="1">
      <alignment horizontal="center" vertical="center"/>
    </xf>
    <xf numFmtId="0" fontId="17" fillId="0" borderId="0" xfId="1" applyFont="1" applyBorder="1" applyAlignment="1">
      <alignment horizontal="right" vertical="center"/>
    </xf>
    <xf numFmtId="0" fontId="12" fillId="0" borderId="58" xfId="1" applyFont="1" applyBorder="1">
      <alignment vertical="center"/>
    </xf>
    <xf numFmtId="0" fontId="12" fillId="0" borderId="59" xfId="1" applyFont="1" applyBorder="1">
      <alignment vertical="center"/>
    </xf>
    <xf numFmtId="0" fontId="15" fillId="0" borderId="0" xfId="0" applyFont="1" applyBorder="1">
      <alignment vertical="center"/>
    </xf>
    <xf numFmtId="0" fontId="12" fillId="0" borderId="0" xfId="1" applyFont="1" applyBorder="1" applyAlignment="1">
      <alignment horizontal="center" vertical="center"/>
    </xf>
    <xf numFmtId="0" fontId="15" fillId="0" borderId="0" xfId="1" applyFont="1" applyBorder="1" applyAlignment="1">
      <alignment horizontal="left" vertical="center"/>
    </xf>
    <xf numFmtId="0" fontId="12" fillId="0" borderId="0" xfId="1" applyFont="1" applyBorder="1" applyAlignment="1">
      <alignment horizontal="right" vertical="center"/>
    </xf>
    <xf numFmtId="0" fontId="12" fillId="0" borderId="0" xfId="1" applyFont="1" applyBorder="1" applyAlignment="1">
      <alignment horizontal="left" vertical="center"/>
    </xf>
    <xf numFmtId="0" fontId="15" fillId="0" borderId="53" xfId="1" applyFont="1" applyBorder="1" applyAlignment="1">
      <alignment horizontal="right" vertical="center"/>
    </xf>
    <xf numFmtId="0" fontId="15" fillId="0" borderId="54" xfId="1" applyFont="1" applyBorder="1" applyAlignment="1">
      <alignment horizontal="right" vertical="center"/>
    </xf>
    <xf numFmtId="0" fontId="15" fillId="0" borderId="54" xfId="1" applyFont="1" applyBorder="1">
      <alignment vertical="center"/>
    </xf>
    <xf numFmtId="0" fontId="15" fillId="0" borderId="54" xfId="1" applyFont="1" applyBorder="1" applyAlignment="1">
      <alignment horizontal="center" vertical="center"/>
    </xf>
    <xf numFmtId="0" fontId="15" fillId="0" borderId="55" xfId="1" applyFont="1" applyBorder="1">
      <alignment vertical="center"/>
    </xf>
    <xf numFmtId="0" fontId="15" fillId="0" borderId="52" xfId="1" applyFont="1" applyBorder="1" applyAlignment="1">
      <alignment horizontal="right" vertical="center"/>
    </xf>
    <xf numFmtId="0" fontId="15" fillId="0" borderId="0" xfId="1" applyFont="1" applyBorder="1">
      <alignment vertical="center"/>
    </xf>
    <xf numFmtId="0" fontId="15" fillId="0" borderId="0" xfId="1" applyFont="1" applyBorder="1" applyAlignment="1">
      <alignment horizontal="center" vertical="center"/>
    </xf>
    <xf numFmtId="0" fontId="15" fillId="0" borderId="56" xfId="1" applyFont="1" applyBorder="1">
      <alignment vertical="center"/>
    </xf>
    <xf numFmtId="0" fontId="15" fillId="0" borderId="57" xfId="1" applyFont="1" applyBorder="1" applyAlignment="1">
      <alignment horizontal="right" vertical="center"/>
    </xf>
    <xf numFmtId="0" fontId="15" fillId="0" borderId="58" xfId="1" applyFont="1" applyBorder="1" applyAlignment="1">
      <alignment horizontal="right" vertical="center"/>
    </xf>
    <xf numFmtId="0" fontId="15" fillId="0" borderId="58" xfId="1" applyFont="1" applyBorder="1">
      <alignment vertical="center"/>
    </xf>
    <xf numFmtId="0" fontId="15" fillId="0" borderId="58" xfId="1" applyFont="1" applyBorder="1" applyAlignment="1">
      <alignment horizontal="center" vertical="center"/>
    </xf>
    <xf numFmtId="0" fontId="15" fillId="0" borderId="59" xfId="1" applyFont="1" applyBorder="1">
      <alignment vertical="center"/>
    </xf>
    <xf numFmtId="0" fontId="16" fillId="0" borderId="0" xfId="2" applyFont="1" applyBorder="1" applyAlignment="1">
      <alignment horizontal="left" vertical="center"/>
    </xf>
    <xf numFmtId="0" fontId="17" fillId="0" borderId="0" xfId="1" applyFont="1">
      <alignment vertical="center"/>
    </xf>
    <xf numFmtId="49" fontId="15" fillId="3" borderId="75" xfId="0" applyNumberFormat="1" applyFont="1" applyFill="1" applyBorder="1" applyAlignment="1">
      <alignment horizontal="center" vertical="center"/>
    </xf>
    <xf numFmtId="0" fontId="15" fillId="3" borderId="80" xfId="0" applyFont="1" applyFill="1" applyBorder="1">
      <alignment vertical="center"/>
    </xf>
    <xf numFmtId="49" fontId="15" fillId="3" borderId="81" xfId="0" applyNumberFormat="1" applyFont="1" applyFill="1" applyBorder="1" applyAlignment="1">
      <alignment horizontal="center" vertical="center"/>
    </xf>
    <xf numFmtId="0" fontId="15" fillId="4" borderId="82" xfId="0" applyFont="1" applyFill="1" applyBorder="1">
      <alignment vertical="center"/>
    </xf>
    <xf numFmtId="0" fontId="15" fillId="4" borderId="84" xfId="0" applyFont="1" applyFill="1" applyBorder="1">
      <alignment vertical="center"/>
    </xf>
    <xf numFmtId="0" fontId="15" fillId="4" borderId="86" xfId="0" applyFont="1" applyFill="1" applyBorder="1">
      <alignment vertical="center"/>
    </xf>
    <xf numFmtId="0" fontId="16" fillId="0" borderId="0" xfId="2" applyFont="1" applyAlignment="1">
      <alignment horizontal="left" vertical="center"/>
    </xf>
    <xf numFmtId="176" fontId="15" fillId="3" borderId="75" xfId="0" applyNumberFormat="1" applyFont="1" applyFill="1" applyBorder="1" applyAlignment="1">
      <alignment horizontal="center" vertical="center"/>
    </xf>
    <xf numFmtId="49" fontId="17" fillId="0" borderId="0" xfId="0" applyNumberFormat="1" applyFont="1" applyFill="1" applyBorder="1" applyAlignment="1">
      <alignment vertical="center" shrinkToFit="1"/>
    </xf>
    <xf numFmtId="0" fontId="12" fillId="0" borderId="0" xfId="1" applyFont="1" applyFill="1" applyBorder="1">
      <alignment vertical="center"/>
    </xf>
    <xf numFmtId="49" fontId="15" fillId="3" borderId="98" xfId="0" applyNumberFormat="1" applyFont="1" applyFill="1" applyBorder="1" applyAlignment="1">
      <alignment horizontal="center" vertical="center"/>
    </xf>
    <xf numFmtId="0" fontId="15" fillId="3" borderId="99" xfId="0" applyFont="1" applyFill="1" applyBorder="1">
      <alignment vertical="center"/>
    </xf>
    <xf numFmtId="49" fontId="15" fillId="0" borderId="26" xfId="0" applyNumberFormat="1" applyFont="1" applyFill="1" applyBorder="1" applyAlignment="1">
      <alignment vertical="center"/>
    </xf>
    <xf numFmtId="49" fontId="15" fillId="0" borderId="5" xfId="0" applyNumberFormat="1" applyFont="1" applyFill="1" applyBorder="1" applyAlignment="1">
      <alignment vertical="center"/>
    </xf>
    <xf numFmtId="49" fontId="15" fillId="0" borderId="27" xfId="0" applyNumberFormat="1" applyFont="1" applyFill="1" applyBorder="1" applyAlignment="1">
      <alignment vertical="center"/>
    </xf>
    <xf numFmtId="49" fontId="15" fillId="0" borderId="49" xfId="0" applyNumberFormat="1" applyFont="1" applyFill="1" applyBorder="1" applyAlignment="1">
      <alignment vertical="center"/>
    </xf>
    <xf numFmtId="49" fontId="15" fillId="0" borderId="48" xfId="0" applyNumberFormat="1" applyFont="1" applyFill="1" applyBorder="1" applyAlignment="1">
      <alignment vertical="center"/>
    </xf>
    <xf numFmtId="49" fontId="15" fillId="0" borderId="50" xfId="0" applyNumberFormat="1" applyFont="1" applyFill="1" applyBorder="1" applyAlignment="1">
      <alignment vertical="center"/>
    </xf>
    <xf numFmtId="0" fontId="17" fillId="0" borderId="0" xfId="1" applyFont="1" applyBorder="1">
      <alignment vertical="center"/>
    </xf>
    <xf numFmtId="0" fontId="16" fillId="0" borderId="0" xfId="2" applyFont="1" applyBorder="1" applyAlignment="1">
      <alignment horizontal="left" vertical="center"/>
    </xf>
    <xf numFmtId="178" fontId="15" fillId="4" borderId="77" xfId="0" applyNumberFormat="1" applyFont="1" applyFill="1" applyBorder="1" applyAlignment="1">
      <alignment horizontal="left" vertical="center"/>
    </xf>
    <xf numFmtId="177" fontId="15" fillId="4" borderId="78" xfId="0" applyNumberFormat="1" applyFont="1" applyFill="1" applyBorder="1" applyAlignment="1">
      <alignment horizontal="left" vertical="center"/>
    </xf>
    <xf numFmtId="178" fontId="15" fillId="4" borderId="3" xfId="0" applyNumberFormat="1" applyFont="1" applyFill="1" applyBorder="1" applyAlignment="1">
      <alignment horizontal="left" vertical="center"/>
    </xf>
    <xf numFmtId="178" fontId="15" fillId="4" borderId="3" xfId="0" applyNumberFormat="1" applyFont="1" applyFill="1" applyBorder="1" applyAlignment="1">
      <alignment horizontal="center" vertical="center"/>
    </xf>
    <xf numFmtId="177" fontId="15" fillId="4" borderId="89" xfId="0" applyNumberFormat="1" applyFont="1" applyFill="1" applyBorder="1" applyAlignment="1">
      <alignment horizontal="left" vertical="center"/>
    </xf>
    <xf numFmtId="0" fontId="13" fillId="0" borderId="0" xfId="1" applyFont="1" applyBorder="1" applyAlignment="1">
      <alignment horizontal="left" vertical="center"/>
    </xf>
    <xf numFmtId="176" fontId="12" fillId="0" borderId="0" xfId="1" applyNumberFormat="1" applyFont="1" applyBorder="1" applyAlignment="1">
      <alignment horizontal="left" vertical="center"/>
    </xf>
    <xf numFmtId="0" fontId="15" fillId="0" borderId="0" xfId="1" quotePrefix="1" applyFont="1" applyBorder="1" applyAlignment="1">
      <alignment horizontal="right" vertical="center"/>
    </xf>
    <xf numFmtId="49" fontId="15" fillId="0" borderId="111" xfId="0" applyNumberFormat="1" applyFont="1" applyFill="1" applyBorder="1" applyAlignment="1">
      <alignment horizontal="center" vertical="center" shrinkToFit="1"/>
    </xf>
    <xf numFmtId="49" fontId="15" fillId="0" borderId="3" xfId="0" applyNumberFormat="1" applyFont="1" applyFill="1" applyBorder="1" applyAlignment="1">
      <alignment vertical="center" shrinkToFit="1"/>
    </xf>
    <xf numFmtId="49" fontId="15" fillId="0" borderId="3" xfId="0" applyNumberFormat="1" applyFont="1" applyFill="1" applyBorder="1" applyAlignment="1">
      <alignment horizontal="left" vertical="center" shrinkToFit="1"/>
    </xf>
    <xf numFmtId="178" fontId="15" fillId="4" borderId="0" xfId="0" applyNumberFormat="1" applyFont="1" applyFill="1" applyBorder="1" applyAlignment="1">
      <alignment horizontal="center" vertical="center"/>
    </xf>
    <xf numFmtId="178" fontId="15" fillId="4" borderId="19" xfId="0" applyNumberFormat="1" applyFont="1" applyFill="1" applyBorder="1" applyAlignment="1">
      <alignment horizontal="center" vertical="center"/>
    </xf>
    <xf numFmtId="0" fontId="15" fillId="0" borderId="0" xfId="1" quotePrefix="1" applyFont="1" applyBorder="1">
      <alignment vertical="center"/>
    </xf>
    <xf numFmtId="0" fontId="15" fillId="3" borderId="73" xfId="0" applyFont="1" applyFill="1" applyBorder="1">
      <alignment vertical="center"/>
    </xf>
    <xf numFmtId="49" fontId="17" fillId="2" borderId="0" xfId="0" applyNumberFormat="1" applyFont="1" applyFill="1" applyBorder="1" applyAlignment="1">
      <alignment vertical="center" shrinkToFit="1"/>
    </xf>
    <xf numFmtId="176" fontId="15" fillId="3" borderId="73" xfId="0" applyNumberFormat="1" applyFont="1" applyFill="1" applyBorder="1" applyAlignment="1">
      <alignment vertical="center"/>
    </xf>
    <xf numFmtId="0" fontId="15" fillId="0" borderId="64" xfId="0" applyFont="1" applyBorder="1">
      <alignment vertical="center"/>
    </xf>
    <xf numFmtId="49" fontId="15" fillId="3" borderId="73" xfId="0" applyNumberFormat="1" applyFont="1" applyFill="1" applyBorder="1">
      <alignment vertical="center"/>
    </xf>
    <xf numFmtId="49" fontId="15" fillId="3" borderId="98" xfId="0" applyNumberFormat="1" applyFont="1" applyFill="1" applyBorder="1">
      <alignment vertical="center"/>
    </xf>
    <xf numFmtId="0" fontId="15" fillId="3" borderId="123" xfId="0" applyFont="1" applyFill="1" applyBorder="1">
      <alignment vertical="center"/>
    </xf>
    <xf numFmtId="0" fontId="15" fillId="3" borderId="122" xfId="0" applyFont="1" applyFill="1" applyBorder="1">
      <alignment vertical="center"/>
    </xf>
    <xf numFmtId="0" fontId="15" fillId="3" borderId="124" xfId="0" applyFont="1" applyFill="1" applyBorder="1">
      <alignment vertical="center"/>
    </xf>
    <xf numFmtId="176" fontId="15" fillId="3" borderId="125" xfId="0" applyNumberFormat="1" applyFont="1" applyFill="1" applyBorder="1" applyAlignment="1">
      <alignment horizontal="center" vertical="center"/>
    </xf>
    <xf numFmtId="177" fontId="15" fillId="4" borderId="89" xfId="0" applyNumberFormat="1" applyFont="1" applyFill="1" applyBorder="1" applyAlignment="1" applyProtection="1">
      <alignment vertical="center"/>
    </xf>
    <xf numFmtId="0" fontId="22" fillId="0" borderId="0" xfId="2" applyFont="1" applyBorder="1" applyAlignment="1">
      <alignment horizontal="center" vertical="center"/>
    </xf>
    <xf numFmtId="0" fontId="15" fillId="0" borderId="0" xfId="1" applyFont="1" applyAlignment="1">
      <alignment textRotation="90"/>
    </xf>
    <xf numFmtId="0" fontId="17" fillId="0" borderId="0" xfId="1" applyFont="1" applyBorder="1" applyAlignment="1">
      <alignment textRotation="90"/>
    </xf>
    <xf numFmtId="0" fontId="17" fillId="2" borderId="79" xfId="1" applyFont="1" applyFill="1" applyBorder="1" applyAlignment="1">
      <alignment horizontal="center" vertical="center"/>
    </xf>
    <xf numFmtId="0" fontId="17" fillId="2" borderId="131" xfId="1" applyFont="1" applyFill="1" applyBorder="1" applyAlignment="1">
      <alignment textRotation="90"/>
    </xf>
    <xf numFmtId="0" fontId="17" fillId="2" borderId="132" xfId="1" applyFont="1" applyFill="1" applyBorder="1" applyAlignment="1">
      <alignment textRotation="90"/>
    </xf>
    <xf numFmtId="0" fontId="17" fillId="2" borderId="133" xfId="1" applyFont="1" applyFill="1" applyBorder="1" applyAlignment="1">
      <alignment textRotation="90"/>
    </xf>
    <xf numFmtId="0" fontId="17" fillId="0" borderId="135" xfId="1" applyFont="1" applyBorder="1" applyAlignment="1">
      <alignment horizontal="center" vertical="center"/>
    </xf>
    <xf numFmtId="0" fontId="17" fillId="0" borderId="136" xfId="1" applyFont="1" applyBorder="1" applyAlignment="1">
      <alignment horizontal="center" vertical="center"/>
    </xf>
    <xf numFmtId="0" fontId="17" fillId="0" borderId="137" xfId="1" applyFont="1" applyBorder="1" applyAlignment="1">
      <alignment horizontal="center" vertical="center"/>
    </xf>
    <xf numFmtId="0" fontId="17" fillId="0" borderId="21" xfId="1" applyFont="1" applyBorder="1" applyAlignment="1">
      <alignment horizontal="center" vertical="center"/>
    </xf>
    <xf numFmtId="0" fontId="17" fillId="0" borderId="85" xfId="1" applyFont="1" applyBorder="1" applyAlignment="1">
      <alignment horizontal="center" vertical="center"/>
    </xf>
    <xf numFmtId="0" fontId="17" fillId="0" borderId="138" xfId="1" applyFont="1" applyBorder="1" applyAlignment="1">
      <alignment horizontal="center" vertical="center"/>
    </xf>
    <xf numFmtId="0" fontId="17" fillId="0" borderId="87" xfId="1" applyFont="1" applyBorder="1" applyAlignment="1">
      <alignment horizontal="center" vertical="center"/>
    </xf>
    <xf numFmtId="0" fontId="17" fillId="0" borderId="88" xfId="1" applyFont="1" applyBorder="1" applyAlignment="1">
      <alignment horizontal="center" vertical="center"/>
    </xf>
    <xf numFmtId="0" fontId="27" fillId="0" borderId="134" xfId="1" applyFont="1" applyBorder="1" applyAlignment="1">
      <alignment horizontal="center" vertical="center"/>
    </xf>
    <xf numFmtId="0" fontId="27" fillId="0" borderId="135" xfId="1" applyFont="1" applyBorder="1" applyAlignment="1">
      <alignment horizontal="center" vertical="center"/>
    </xf>
    <xf numFmtId="0" fontId="13" fillId="2" borderId="140" xfId="1" applyFont="1" applyFill="1" applyBorder="1" applyAlignment="1">
      <alignment vertical="center"/>
    </xf>
    <xf numFmtId="49" fontId="15" fillId="3" borderId="141" xfId="0" applyNumberFormat="1" applyFont="1" applyFill="1" applyBorder="1" applyAlignment="1">
      <alignment vertical="center"/>
    </xf>
    <xf numFmtId="0" fontId="18" fillId="0" borderId="142" xfId="0" applyFont="1" applyBorder="1" applyAlignment="1">
      <alignment vertical="center"/>
    </xf>
    <xf numFmtId="176" fontId="15" fillId="3" borderId="73" xfId="0" applyNumberFormat="1" applyFont="1" applyFill="1" applyBorder="1" applyAlignment="1">
      <alignment horizontal="center" vertical="center"/>
    </xf>
    <xf numFmtId="49" fontId="15" fillId="3" borderId="98" xfId="0" applyNumberFormat="1" applyFont="1" applyFill="1" applyBorder="1" applyAlignment="1">
      <alignment horizontal="center" vertical="center"/>
    </xf>
    <xf numFmtId="176" fontId="15" fillId="3" borderId="126" xfId="0" applyNumberFormat="1" applyFont="1" applyFill="1" applyBorder="1" applyAlignment="1">
      <alignment horizontal="center" vertical="center"/>
    </xf>
    <xf numFmtId="177" fontId="15" fillId="5" borderId="21" xfId="0" applyNumberFormat="1" applyFont="1" applyFill="1" applyBorder="1" applyAlignment="1" applyProtection="1">
      <alignment horizontal="right" vertical="center"/>
      <protection locked="0"/>
    </xf>
    <xf numFmtId="176" fontId="15" fillId="5" borderId="21" xfId="0" applyNumberFormat="1" applyFont="1" applyFill="1" applyBorder="1" applyAlignment="1" applyProtection="1">
      <alignment horizontal="left" vertical="center"/>
      <protection locked="0"/>
    </xf>
    <xf numFmtId="176" fontId="15" fillId="5" borderId="101" xfId="0" applyNumberFormat="1" applyFont="1" applyFill="1" applyBorder="1" applyAlignment="1" applyProtection="1">
      <alignment horizontal="right" vertical="center"/>
      <protection locked="0"/>
    </xf>
    <xf numFmtId="49" fontId="15" fillId="5" borderId="85" xfId="0" applyNumberFormat="1" applyFont="1" applyFill="1" applyBorder="1" applyAlignment="1" applyProtection="1">
      <alignment horizontal="left" vertical="center"/>
      <protection locked="0"/>
    </xf>
    <xf numFmtId="176" fontId="15" fillId="5" borderId="87" xfId="0" applyNumberFormat="1" applyFont="1" applyFill="1" applyBorder="1" applyAlignment="1" applyProtection="1">
      <alignment horizontal="left" vertical="center"/>
      <protection locked="0"/>
    </xf>
    <xf numFmtId="49" fontId="15" fillId="5" borderId="88" xfId="0" applyNumberFormat="1" applyFont="1" applyFill="1" applyBorder="1" applyAlignment="1" applyProtection="1">
      <alignment horizontal="left" vertical="center"/>
      <protection locked="0"/>
    </xf>
    <xf numFmtId="0" fontId="15" fillId="5" borderId="31" xfId="1" applyFont="1" applyFill="1" applyBorder="1" applyAlignment="1">
      <alignment horizontal="center" vertical="center"/>
    </xf>
    <xf numFmtId="0" fontId="17" fillId="5" borderId="32" xfId="1" applyFont="1" applyFill="1" applyBorder="1" applyAlignment="1">
      <alignment vertical="center"/>
    </xf>
    <xf numFmtId="0" fontId="17" fillId="5" borderId="34" xfId="1" applyFont="1" applyFill="1" applyBorder="1" applyAlignment="1">
      <alignment vertical="center"/>
    </xf>
    <xf numFmtId="0" fontId="12" fillId="5" borderId="58" xfId="1" applyFont="1" applyFill="1" applyBorder="1" applyProtection="1">
      <alignment vertical="center"/>
      <protection locked="0"/>
    </xf>
    <xf numFmtId="0" fontId="15" fillId="5" borderId="0" xfId="1" applyFont="1" applyFill="1" applyBorder="1" applyProtection="1">
      <alignment vertical="center"/>
      <protection locked="0"/>
    </xf>
    <xf numFmtId="0" fontId="15" fillId="5" borderId="0" xfId="1" applyFont="1" applyFill="1" applyBorder="1" applyAlignment="1" applyProtection="1">
      <alignment horizontal="center" vertical="center"/>
      <protection locked="0"/>
    </xf>
    <xf numFmtId="0" fontId="15" fillId="5" borderId="33" xfId="1" applyFont="1" applyFill="1" applyBorder="1" applyAlignment="1" applyProtection="1">
      <alignment horizontal="right" vertical="center"/>
      <protection locked="0"/>
    </xf>
    <xf numFmtId="49" fontId="15" fillId="5" borderId="21" xfId="0" applyNumberFormat="1" applyFont="1" applyFill="1" applyBorder="1" applyAlignment="1" applyProtection="1">
      <alignment horizontal="left" vertical="center"/>
      <protection locked="0"/>
    </xf>
    <xf numFmtId="49" fontId="15" fillId="5" borderId="87" xfId="0" applyNumberFormat="1" applyFont="1" applyFill="1" applyBorder="1" applyAlignment="1" applyProtection="1">
      <alignment horizontal="left" vertical="center"/>
      <protection locked="0"/>
    </xf>
    <xf numFmtId="0" fontId="15" fillId="5" borderId="143" xfId="0" applyFont="1" applyFill="1" applyBorder="1" applyAlignment="1" applyProtection="1">
      <alignment vertical="center"/>
      <protection locked="0"/>
    </xf>
    <xf numFmtId="0" fontId="15" fillId="5" borderId="144" xfId="0" applyFont="1" applyFill="1" applyBorder="1" applyAlignment="1" applyProtection="1">
      <alignment vertical="center"/>
      <protection locked="0"/>
    </xf>
    <xf numFmtId="0" fontId="17" fillId="5" borderId="31" xfId="1" applyFont="1" applyFill="1" applyBorder="1" applyAlignment="1">
      <alignment vertical="center"/>
    </xf>
    <xf numFmtId="178" fontId="15" fillId="5" borderId="19" xfId="0" applyNumberFormat="1" applyFont="1" applyFill="1" applyBorder="1" applyAlignment="1" applyProtection="1">
      <alignment horizontal="center" vertical="center"/>
      <protection locked="0"/>
    </xf>
    <xf numFmtId="178" fontId="15" fillId="5" borderId="0" xfId="0" applyNumberFormat="1" applyFont="1" applyFill="1" applyBorder="1" applyAlignment="1" applyProtection="1">
      <alignment horizontal="center" vertical="center"/>
      <protection locked="0"/>
    </xf>
    <xf numFmtId="178" fontId="15" fillId="5" borderId="58" xfId="0" applyNumberFormat="1" applyFont="1" applyFill="1" applyBorder="1" applyAlignment="1" applyProtection="1">
      <alignment horizontal="center" vertical="center"/>
      <protection locked="0"/>
    </xf>
    <xf numFmtId="0" fontId="17" fillId="2" borderId="79" xfId="0" applyFont="1" applyFill="1" applyBorder="1">
      <alignment vertical="center"/>
    </xf>
    <xf numFmtId="178" fontId="15" fillId="5" borderId="3" xfId="0" applyNumberFormat="1" applyFont="1" applyFill="1" applyBorder="1" applyAlignment="1" applyProtection="1">
      <alignment horizontal="center" vertical="center"/>
      <protection locked="0"/>
    </xf>
    <xf numFmtId="178" fontId="15" fillId="5" borderId="94" xfId="0" applyNumberFormat="1" applyFont="1" applyFill="1" applyBorder="1" applyAlignment="1" applyProtection="1">
      <alignment horizontal="center" vertical="center"/>
      <protection locked="0"/>
    </xf>
    <xf numFmtId="178" fontId="15" fillId="5" borderId="101" xfId="0" applyNumberFormat="1" applyFont="1" applyFill="1" applyBorder="1" applyAlignment="1" applyProtection="1">
      <alignment horizontal="center" vertical="center"/>
      <protection locked="0"/>
    </xf>
    <xf numFmtId="178" fontId="15" fillId="5" borderId="77" xfId="0" applyNumberFormat="1" applyFont="1" applyFill="1" applyBorder="1" applyAlignment="1" applyProtection="1">
      <alignment horizontal="center" vertical="center"/>
      <protection locked="0"/>
    </xf>
    <xf numFmtId="177" fontId="15" fillId="5" borderId="21" xfId="0" applyNumberFormat="1" applyFont="1" applyFill="1" applyBorder="1" applyAlignment="1" applyProtection="1">
      <alignment vertical="center"/>
      <protection locked="0"/>
    </xf>
    <xf numFmtId="0" fontId="12" fillId="0" borderId="1" xfId="2" applyFont="1" applyBorder="1">
      <alignment vertical="center"/>
    </xf>
    <xf numFmtId="0" fontId="13" fillId="0" borderId="0" xfId="2" applyFont="1" applyBorder="1">
      <alignment vertical="center"/>
    </xf>
    <xf numFmtId="0" fontId="12" fillId="0" borderId="0" xfId="2" applyFont="1" applyFill="1" applyBorder="1">
      <alignment vertical="center"/>
    </xf>
    <xf numFmtId="0" fontId="12" fillId="0" borderId="0" xfId="2" applyFont="1" applyFill="1" applyBorder="1" applyAlignment="1">
      <alignment vertical="center"/>
    </xf>
    <xf numFmtId="0" fontId="12" fillId="0" borderId="7" xfId="2" applyFont="1" applyBorder="1">
      <alignment vertical="center"/>
    </xf>
    <xf numFmtId="0" fontId="12" fillId="0" borderId="0" xfId="2" applyFont="1">
      <alignment vertical="center"/>
    </xf>
    <xf numFmtId="0" fontId="12" fillId="0" borderId="0" xfId="2" applyFont="1" applyBorder="1">
      <alignment vertical="center"/>
    </xf>
    <xf numFmtId="49" fontId="15" fillId="0" borderId="45" xfId="0" applyNumberFormat="1" applyFont="1" applyFill="1" applyBorder="1" applyAlignment="1">
      <alignment horizontal="left" vertical="center" shrinkToFit="1"/>
    </xf>
    <xf numFmtId="49" fontId="15" fillId="5" borderId="149" xfId="0" applyNumberFormat="1" applyFont="1" applyFill="1" applyBorder="1" applyAlignment="1" applyProtection="1">
      <alignment vertical="center" shrinkToFit="1"/>
      <protection locked="0"/>
    </xf>
    <xf numFmtId="178" fontId="15" fillId="5" borderId="127" xfId="0" applyNumberFormat="1" applyFont="1" applyFill="1" applyBorder="1" applyAlignment="1" applyProtection="1">
      <alignment horizontal="center" vertical="center"/>
      <protection locked="0"/>
    </xf>
    <xf numFmtId="178" fontId="15" fillId="4" borderId="48" xfId="0" applyNumberFormat="1" applyFont="1" applyFill="1" applyBorder="1" applyAlignment="1">
      <alignment horizontal="left" vertical="center"/>
    </xf>
    <xf numFmtId="178" fontId="15" fillId="5" borderId="48" xfId="0" applyNumberFormat="1" applyFont="1" applyFill="1" applyBorder="1" applyAlignment="1" applyProtection="1">
      <alignment horizontal="center" vertical="center"/>
      <protection locked="0"/>
    </xf>
    <xf numFmtId="177" fontId="15" fillId="4" borderId="90" xfId="0" applyNumberFormat="1" applyFont="1" applyFill="1" applyBorder="1" applyAlignment="1">
      <alignment horizontal="left" vertical="center"/>
    </xf>
    <xf numFmtId="0" fontId="15" fillId="3" borderId="42" xfId="0" applyFont="1" applyFill="1" applyBorder="1" applyAlignment="1">
      <alignment vertical="center"/>
    </xf>
    <xf numFmtId="0" fontId="15" fillId="3" borderId="52" xfId="0" applyFont="1" applyFill="1" applyBorder="1">
      <alignment vertical="center"/>
    </xf>
    <xf numFmtId="0" fontId="15" fillId="3" borderId="152" xfId="0" applyFont="1" applyFill="1" applyBorder="1">
      <alignment vertical="center"/>
    </xf>
    <xf numFmtId="0" fontId="15" fillId="3" borderId="123" xfId="0" applyFont="1" applyFill="1" applyBorder="1" applyAlignment="1">
      <alignment vertical="center"/>
    </xf>
    <xf numFmtId="0" fontId="15" fillId="3" borderId="52" xfId="0" applyFont="1" applyFill="1" applyBorder="1" applyAlignment="1">
      <alignment vertical="center"/>
    </xf>
    <xf numFmtId="0" fontId="15" fillId="3" borderId="57" xfId="0" applyFont="1" applyFill="1" applyBorder="1">
      <alignment vertical="center"/>
    </xf>
    <xf numFmtId="178" fontId="15" fillId="4" borderId="48" xfId="0" applyNumberFormat="1" applyFont="1" applyFill="1" applyBorder="1" applyAlignment="1">
      <alignment horizontal="center" vertical="center"/>
    </xf>
    <xf numFmtId="177" fontId="15" fillId="4" borderId="90" xfId="0" applyNumberFormat="1" applyFont="1" applyFill="1" applyBorder="1" applyAlignment="1" applyProtection="1">
      <alignment vertical="center"/>
    </xf>
    <xf numFmtId="177" fontId="15" fillId="5" borderId="87" xfId="0" applyNumberFormat="1" applyFont="1" applyFill="1" applyBorder="1" applyAlignment="1" applyProtection="1">
      <alignment vertical="center"/>
      <protection locked="0"/>
    </xf>
    <xf numFmtId="0" fontId="16" fillId="0" borderId="0" xfId="2" applyFont="1" applyBorder="1" applyAlignment="1">
      <alignment horizontal="left" vertical="center"/>
    </xf>
    <xf numFmtId="176" fontId="15" fillId="0" borderId="0" xfId="0" applyNumberFormat="1" applyFont="1" applyFill="1" applyBorder="1" applyAlignment="1">
      <alignment horizontal="center" vertical="center"/>
    </xf>
    <xf numFmtId="176" fontId="17" fillId="0" borderId="0" xfId="0" applyNumberFormat="1" applyFont="1" applyFill="1" applyBorder="1" applyAlignment="1">
      <alignment horizontal="right" vertical="center"/>
    </xf>
    <xf numFmtId="177" fontId="17" fillId="0" borderId="0" xfId="0" applyNumberFormat="1" applyFont="1" applyFill="1" applyBorder="1" applyAlignment="1">
      <alignment horizontal="right" vertical="center"/>
    </xf>
    <xf numFmtId="176" fontId="13" fillId="7" borderId="156" xfId="0" applyNumberFormat="1" applyFont="1" applyFill="1" applyBorder="1" applyAlignment="1">
      <alignment horizontal="center" vertical="center" shrinkToFit="1"/>
    </xf>
    <xf numFmtId="176" fontId="12" fillId="7" borderId="97" xfId="0" applyNumberFormat="1" applyFont="1" applyFill="1" applyBorder="1" applyAlignment="1">
      <alignment horizontal="center" vertical="center" shrinkToFit="1"/>
    </xf>
    <xf numFmtId="178" fontId="15" fillId="5" borderId="3" xfId="0" applyNumberFormat="1" applyFont="1" applyFill="1" applyBorder="1" applyAlignment="1" applyProtection="1">
      <alignment vertical="center"/>
      <protection locked="0"/>
    </xf>
    <xf numFmtId="176" fontId="15" fillId="3" borderId="60" xfId="0" applyNumberFormat="1" applyFont="1" applyFill="1" applyBorder="1" applyAlignment="1">
      <alignment horizontal="center" vertical="center"/>
    </xf>
    <xf numFmtId="178" fontId="15" fillId="5" borderId="21" xfId="0" applyNumberFormat="1" applyFont="1" applyFill="1" applyBorder="1" applyAlignment="1" applyProtection="1">
      <alignment vertical="center"/>
      <protection locked="0"/>
    </xf>
    <xf numFmtId="0" fontId="12" fillId="0" borderId="0" xfId="1" applyFont="1" applyFill="1">
      <alignment vertical="center"/>
    </xf>
    <xf numFmtId="0" fontId="15" fillId="0" borderId="0" xfId="1" applyFont="1" applyFill="1" applyBorder="1">
      <alignment vertical="center"/>
    </xf>
    <xf numFmtId="0" fontId="13" fillId="0" borderId="0" xfId="1" applyFont="1" applyFill="1" applyBorder="1">
      <alignment vertical="center"/>
    </xf>
    <xf numFmtId="176" fontId="13" fillId="7" borderId="99" xfId="0" applyNumberFormat="1" applyFont="1" applyFill="1" applyBorder="1" applyAlignment="1">
      <alignment horizontal="center" vertical="center" shrinkToFit="1"/>
    </xf>
    <xf numFmtId="176" fontId="13" fillId="7" borderId="160" xfId="0" applyNumberFormat="1" applyFont="1" applyFill="1" applyBorder="1" applyAlignment="1">
      <alignment horizontal="center" vertical="center" shrinkToFit="1"/>
    </xf>
    <xf numFmtId="176" fontId="12" fillId="7" borderId="161" xfId="0" applyNumberFormat="1" applyFont="1" applyFill="1" applyBorder="1" applyAlignment="1">
      <alignment horizontal="center" vertical="center" shrinkToFit="1"/>
    </xf>
    <xf numFmtId="176" fontId="12" fillId="7" borderId="162" xfId="0" applyNumberFormat="1" applyFont="1" applyFill="1" applyBorder="1" applyAlignment="1">
      <alignment horizontal="center" vertical="center" shrinkToFit="1"/>
    </xf>
    <xf numFmtId="0" fontId="16" fillId="0" borderId="0" xfId="2" applyFont="1" applyBorder="1" applyAlignment="1">
      <alignment horizontal="right" vertical="center"/>
    </xf>
    <xf numFmtId="0" fontId="15" fillId="4" borderId="145" xfId="0" applyFont="1" applyFill="1" applyBorder="1" applyAlignment="1">
      <alignment horizontal="center" vertical="center"/>
    </xf>
    <xf numFmtId="178" fontId="15" fillId="0" borderId="165" xfId="0" applyNumberFormat="1" applyFont="1" applyFill="1" applyBorder="1" applyAlignment="1" applyProtection="1">
      <alignment vertical="center"/>
      <protection locked="0"/>
    </xf>
    <xf numFmtId="0" fontId="15" fillId="4" borderId="54" xfId="0" applyFont="1" applyFill="1" applyBorder="1" applyAlignment="1">
      <alignment horizontal="center" vertical="center"/>
    </xf>
    <xf numFmtId="178" fontId="15" fillId="0" borderId="54" xfId="0" applyNumberFormat="1" applyFont="1" applyFill="1" applyBorder="1" applyAlignment="1" applyProtection="1">
      <alignment vertical="center"/>
      <protection locked="0"/>
    </xf>
    <xf numFmtId="177" fontId="15" fillId="0" borderId="54" xfId="0" applyNumberFormat="1" applyFont="1" applyFill="1" applyBorder="1" applyAlignment="1" applyProtection="1">
      <alignment horizontal="right" vertical="center"/>
      <protection locked="0"/>
    </xf>
    <xf numFmtId="49" fontId="18" fillId="8" borderId="83" xfId="0" applyNumberFormat="1" applyFont="1" applyFill="1" applyBorder="1" applyAlignment="1">
      <alignment horizontal="left" vertical="center"/>
    </xf>
    <xf numFmtId="176" fontId="12" fillId="0" borderId="58" xfId="1" applyNumberFormat="1" applyFont="1" applyBorder="1" applyAlignment="1">
      <alignment horizontal="right" vertical="center"/>
    </xf>
    <xf numFmtId="0" fontId="15" fillId="0" borderId="169" xfId="0" applyFont="1" applyBorder="1">
      <alignment vertical="center"/>
    </xf>
    <xf numFmtId="0" fontId="15" fillId="0" borderId="168" xfId="0" applyFont="1" applyBorder="1">
      <alignment vertical="center"/>
    </xf>
    <xf numFmtId="0" fontId="15" fillId="0" borderId="0" xfId="1" applyFont="1">
      <alignment vertical="center"/>
    </xf>
    <xf numFmtId="0" fontId="27" fillId="0" borderId="0" xfId="1" applyFont="1" applyBorder="1" applyAlignment="1">
      <alignment horizontal="right" vertical="center"/>
    </xf>
    <xf numFmtId="178" fontId="15" fillId="8" borderId="121" xfId="0" quotePrefix="1" applyNumberFormat="1" applyFont="1" applyFill="1" applyBorder="1" applyAlignment="1">
      <alignment horizontal="center" vertical="center"/>
    </xf>
    <xf numFmtId="178" fontId="15" fillId="8" borderId="3" xfId="0" applyNumberFormat="1" applyFont="1" applyFill="1" applyBorder="1" applyAlignment="1">
      <alignment horizontal="center" vertical="center"/>
    </xf>
    <xf numFmtId="177" fontId="24" fillId="8" borderId="89" xfId="0" applyNumberFormat="1" applyFont="1" applyFill="1" applyBorder="1" applyAlignment="1">
      <alignment horizontal="left" vertical="center"/>
    </xf>
    <xf numFmtId="177" fontId="24" fillId="8" borderId="21" xfId="0" applyNumberFormat="1" applyFont="1" applyFill="1" applyBorder="1" applyAlignment="1">
      <alignment vertical="center"/>
    </xf>
    <xf numFmtId="176" fontId="15" fillId="9" borderId="75" xfId="0" applyNumberFormat="1" applyFont="1" applyFill="1" applyBorder="1" applyAlignment="1">
      <alignment horizontal="center" vertical="center"/>
    </xf>
    <xf numFmtId="49" fontId="15" fillId="9" borderId="91" xfId="0" applyNumberFormat="1" applyFont="1" applyFill="1" applyBorder="1" applyAlignment="1">
      <alignment horizontal="center" vertical="center"/>
    </xf>
    <xf numFmtId="178" fontId="24" fillId="8" borderId="94" xfId="0" applyNumberFormat="1" applyFont="1" applyFill="1" applyBorder="1" applyAlignment="1">
      <alignment horizontal="center" vertical="center"/>
    </xf>
    <xf numFmtId="178" fontId="15" fillId="8" borderId="77" xfId="0" applyNumberFormat="1" applyFont="1" applyFill="1" applyBorder="1" applyAlignment="1">
      <alignment horizontal="left" vertical="center"/>
    </xf>
    <xf numFmtId="178" fontId="15" fillId="8" borderId="77" xfId="0" applyNumberFormat="1" applyFont="1" applyFill="1" applyBorder="1" applyAlignment="1">
      <alignment horizontal="center" vertical="center"/>
    </xf>
    <xf numFmtId="177" fontId="15" fillId="8" borderId="78" xfId="0" applyNumberFormat="1" applyFont="1" applyFill="1" applyBorder="1" applyAlignment="1">
      <alignment horizontal="left" vertical="center"/>
    </xf>
    <xf numFmtId="176" fontId="24" fillId="8" borderId="21" xfId="0" applyNumberFormat="1" applyFont="1" applyFill="1" applyBorder="1" applyAlignment="1">
      <alignment horizontal="left" vertical="center"/>
    </xf>
    <xf numFmtId="49" fontId="24" fillId="8" borderId="22" xfId="0" applyNumberFormat="1" applyFont="1" applyFill="1" applyBorder="1" applyAlignment="1">
      <alignment horizontal="left" vertical="center"/>
    </xf>
    <xf numFmtId="178" fontId="15" fillId="8" borderId="101" xfId="0" applyNumberFormat="1" applyFont="1" applyFill="1" applyBorder="1" applyAlignment="1">
      <alignment horizontal="center" vertical="center"/>
    </xf>
    <xf numFmtId="178" fontId="15" fillId="8" borderId="3" xfId="0" applyNumberFormat="1" applyFont="1" applyFill="1" applyBorder="1" applyAlignment="1">
      <alignment horizontal="left" vertical="center"/>
    </xf>
    <xf numFmtId="178" fontId="24" fillId="8" borderId="3" xfId="0" applyNumberFormat="1" applyFont="1" applyFill="1" applyBorder="1" applyAlignment="1">
      <alignment horizontal="center" vertical="center"/>
    </xf>
    <xf numFmtId="177" fontId="15" fillId="8" borderId="89" xfId="0" applyNumberFormat="1" applyFont="1" applyFill="1" applyBorder="1" applyAlignment="1">
      <alignment horizontal="left" vertical="center"/>
    </xf>
    <xf numFmtId="178" fontId="15" fillId="8" borderId="95" xfId="0" applyNumberFormat="1" applyFont="1" applyFill="1" applyBorder="1" applyAlignment="1">
      <alignment horizontal="center" vertical="center"/>
    </xf>
    <xf numFmtId="178" fontId="15" fillId="8" borderId="92" xfId="0" applyNumberFormat="1" applyFont="1" applyFill="1" applyBorder="1" applyAlignment="1">
      <alignment horizontal="left" vertical="center"/>
    </xf>
    <xf numFmtId="178" fontId="15" fillId="8" borderId="92" xfId="0" applyNumberFormat="1" applyFont="1" applyFill="1" applyBorder="1" applyAlignment="1">
      <alignment horizontal="center" vertical="center"/>
    </xf>
    <xf numFmtId="178" fontId="24" fillId="8" borderId="92" xfId="0" applyNumberFormat="1" applyFont="1" applyFill="1" applyBorder="1" applyAlignment="1">
      <alignment horizontal="center" vertical="center"/>
    </xf>
    <xf numFmtId="177" fontId="15" fillId="8" borderId="93" xfId="0" applyNumberFormat="1" applyFont="1" applyFill="1" applyBorder="1" applyAlignment="1">
      <alignment horizontal="left" vertical="center"/>
    </xf>
    <xf numFmtId="176" fontId="24" fillId="8" borderId="24" xfId="0" applyNumberFormat="1" applyFont="1" applyFill="1" applyBorder="1" applyAlignment="1">
      <alignment horizontal="left" vertical="center"/>
    </xf>
    <xf numFmtId="49" fontId="24" fillId="8" borderId="25" xfId="0" applyNumberFormat="1" applyFont="1" applyFill="1" applyBorder="1" applyAlignment="1">
      <alignment horizontal="left" vertical="center"/>
    </xf>
    <xf numFmtId="49" fontId="15" fillId="8" borderId="3" xfId="0" applyNumberFormat="1" applyFont="1" applyFill="1" applyBorder="1" applyAlignment="1">
      <alignment vertical="center" shrinkToFit="1"/>
    </xf>
    <xf numFmtId="49" fontId="24" fillId="8" borderId="3" xfId="0" applyNumberFormat="1" applyFont="1" applyFill="1" applyBorder="1" applyAlignment="1">
      <alignment horizontal="left" vertical="center" shrinkToFit="1"/>
    </xf>
    <xf numFmtId="49" fontId="24" fillId="8" borderId="4" xfId="0" applyNumberFormat="1" applyFont="1" applyFill="1" applyBorder="1" applyAlignment="1">
      <alignment horizontal="left" vertical="center" shrinkToFit="1"/>
    </xf>
    <xf numFmtId="49" fontId="15" fillId="8" borderId="111" xfId="0" applyNumberFormat="1" applyFont="1" applyFill="1" applyBorder="1" applyAlignment="1">
      <alignment horizontal="center" vertical="center" shrinkToFit="1"/>
    </xf>
    <xf numFmtId="49" fontId="24" fillId="8" borderId="112" xfId="0" applyNumberFormat="1" applyFont="1" applyFill="1" applyBorder="1" applyAlignment="1">
      <alignment vertical="center" shrinkToFit="1"/>
    </xf>
    <xf numFmtId="49" fontId="18" fillId="8" borderId="71" xfId="0" applyNumberFormat="1" applyFont="1" applyFill="1" applyBorder="1" applyAlignment="1">
      <alignment horizontal="left" vertical="center"/>
    </xf>
    <xf numFmtId="178" fontId="24" fillId="8" borderId="126" xfId="0" applyNumberFormat="1" applyFont="1" applyFill="1" applyBorder="1" applyAlignment="1">
      <alignment vertical="center"/>
    </xf>
    <xf numFmtId="177" fontId="24" fillId="8" borderId="71" xfId="0" applyNumberFormat="1" applyFont="1" applyFill="1" applyBorder="1" applyAlignment="1">
      <alignment horizontal="right" vertical="center"/>
    </xf>
    <xf numFmtId="176" fontId="24" fillId="8" borderId="71" xfId="0" applyNumberFormat="1" applyFont="1" applyFill="1" applyBorder="1" applyAlignment="1">
      <alignment horizontal="left" vertical="center"/>
    </xf>
    <xf numFmtId="176" fontId="24" fillId="8" borderId="119" xfId="0" applyNumberFormat="1" applyFont="1" applyFill="1" applyBorder="1" applyAlignment="1">
      <alignment horizontal="left" vertical="center"/>
    </xf>
    <xf numFmtId="49" fontId="24" fillId="8" borderId="83" xfId="0" applyNumberFormat="1" applyFont="1" applyFill="1" applyBorder="1" applyAlignment="1">
      <alignment horizontal="left" vertical="center"/>
    </xf>
    <xf numFmtId="176" fontId="15" fillId="5" borderId="34" xfId="0" applyNumberFormat="1" applyFont="1" applyFill="1" applyBorder="1" applyAlignment="1" applyProtection="1">
      <alignment horizontal="right" vertical="center" indent="1"/>
      <protection locked="0"/>
    </xf>
    <xf numFmtId="180" fontId="15" fillId="0" borderId="165" xfId="0" applyNumberFormat="1" applyFont="1" applyFill="1" applyBorder="1" applyAlignment="1" applyProtection="1">
      <alignment vertical="center"/>
      <protection locked="0"/>
    </xf>
    <xf numFmtId="180" fontId="15" fillId="0" borderId="166" xfId="0" applyNumberFormat="1" applyFont="1" applyFill="1" applyBorder="1" applyAlignment="1" applyProtection="1">
      <alignment vertical="center"/>
      <protection locked="0"/>
    </xf>
    <xf numFmtId="180" fontId="15" fillId="5" borderId="158" xfId="0" applyNumberFormat="1" applyFont="1" applyFill="1" applyBorder="1" applyAlignment="1" applyProtection="1">
      <alignment horizontal="right" vertical="center" indent="1"/>
      <protection locked="0"/>
    </xf>
    <xf numFmtId="179" fontId="13" fillId="4" borderId="163" xfId="0" applyNumberFormat="1" applyFont="1" applyFill="1" applyBorder="1" applyAlignment="1">
      <alignment horizontal="right" vertical="center"/>
    </xf>
    <xf numFmtId="179" fontId="13" fillId="4" borderId="157" xfId="0" applyNumberFormat="1" applyFont="1" applyFill="1" applyBorder="1" applyAlignment="1">
      <alignment horizontal="right" vertical="center"/>
    </xf>
    <xf numFmtId="178" fontId="13" fillId="4" borderId="164" xfId="0" applyNumberFormat="1" applyFont="1" applyFill="1" applyBorder="1" applyAlignment="1">
      <alignment horizontal="right" vertical="center"/>
    </xf>
    <xf numFmtId="0" fontId="15" fillId="0" borderId="0" xfId="1" applyFont="1" applyFill="1" applyBorder="1" applyAlignment="1">
      <alignment horizontal="center" vertical="center"/>
    </xf>
    <xf numFmtId="0" fontId="28" fillId="0" borderId="0" xfId="2" applyFont="1" applyFill="1" applyBorder="1" applyAlignment="1">
      <alignment horizontal="right"/>
    </xf>
    <xf numFmtId="0" fontId="28" fillId="0" borderId="64" xfId="2" applyFont="1" applyFill="1" applyBorder="1" applyAlignment="1">
      <alignment horizontal="right"/>
    </xf>
    <xf numFmtId="0" fontId="19" fillId="0" borderId="0" xfId="2" applyFont="1" applyBorder="1" applyAlignment="1">
      <alignment horizontal="center" vertical="center"/>
    </xf>
    <xf numFmtId="0" fontId="22" fillId="0" borderId="0" xfId="2" applyFont="1" applyBorder="1" applyAlignment="1">
      <alignment horizontal="center" vertical="center"/>
    </xf>
    <xf numFmtId="0" fontId="11" fillId="0" borderId="0" xfId="2" applyFont="1" applyBorder="1" applyAlignment="1">
      <alignment horizontal="left"/>
    </xf>
    <xf numFmtId="0" fontId="7" fillId="0" borderId="0" xfId="2" applyFont="1" applyBorder="1" applyAlignment="1">
      <alignment horizontal="left"/>
    </xf>
    <xf numFmtId="31" fontId="13" fillId="0" borderId="0" xfId="2" applyNumberFormat="1" applyFont="1" applyBorder="1" applyAlignment="1">
      <alignment horizontal="center" vertical="center"/>
    </xf>
    <xf numFmtId="0" fontId="13" fillId="0" borderId="0" xfId="2" applyFont="1" applyBorder="1" applyAlignment="1">
      <alignment horizontal="center" vertical="center"/>
    </xf>
    <xf numFmtId="0" fontId="19" fillId="0" borderId="0" xfId="2" applyFont="1" applyFill="1" applyBorder="1" applyAlignment="1">
      <alignment horizontal="left" vertical="top"/>
    </xf>
    <xf numFmtId="0" fontId="20" fillId="0" borderId="0" xfId="2" applyFont="1" applyBorder="1" applyAlignment="1">
      <alignment horizontal="center" vertical="center"/>
    </xf>
    <xf numFmtId="0" fontId="21" fillId="0" borderId="0" xfId="2" quotePrefix="1" applyFont="1" applyBorder="1" applyAlignment="1">
      <alignment horizontal="center" vertical="center"/>
    </xf>
    <xf numFmtId="0" fontId="28" fillId="0" borderId="0" xfId="2" applyFont="1" applyFill="1" applyBorder="1" applyAlignment="1">
      <alignment vertical="center"/>
    </xf>
    <xf numFmtId="0" fontId="28" fillId="0" borderId="64" xfId="2" applyFont="1" applyFill="1" applyBorder="1" applyAlignment="1">
      <alignment vertical="center"/>
    </xf>
    <xf numFmtId="0" fontId="12" fillId="0" borderId="0" xfId="2" applyFont="1" applyFill="1" applyBorder="1" applyAlignment="1">
      <alignment horizontal="center"/>
    </xf>
    <xf numFmtId="0" fontId="12" fillId="0" borderId="64" xfId="2" applyFont="1" applyFill="1" applyBorder="1" applyAlignment="1">
      <alignment horizontal="center"/>
    </xf>
    <xf numFmtId="0" fontId="15" fillId="0" borderId="130" xfId="1" applyFont="1" applyBorder="1" applyAlignment="1">
      <alignment horizontal="left" vertical="center"/>
    </xf>
    <xf numFmtId="31" fontId="15" fillId="0" borderId="0" xfId="2" applyNumberFormat="1" applyFont="1" applyAlignment="1">
      <alignment horizontal="left" vertical="center"/>
    </xf>
    <xf numFmtId="0" fontId="16" fillId="0" borderId="30" xfId="2" applyFont="1" applyBorder="1" applyAlignment="1">
      <alignment horizontal="right" vertical="center"/>
    </xf>
    <xf numFmtId="0" fontId="27" fillId="0" borderId="129" xfId="1" applyFont="1" applyBorder="1" applyAlignment="1">
      <alignment horizontal="left" vertical="center"/>
    </xf>
    <xf numFmtId="0" fontId="15" fillId="0" borderId="20" xfId="1" applyFont="1" applyBorder="1" applyAlignment="1">
      <alignment horizontal="left" vertical="center"/>
    </xf>
    <xf numFmtId="49" fontId="17" fillId="2" borderId="39" xfId="0" applyNumberFormat="1" applyFont="1" applyFill="1" applyBorder="1" applyAlignment="1">
      <alignment horizontal="center" vertical="center" shrinkToFit="1"/>
    </xf>
    <xf numFmtId="49" fontId="17" fillId="2" borderId="38" xfId="0" applyNumberFormat="1" applyFont="1" applyFill="1" applyBorder="1" applyAlignment="1">
      <alignment horizontal="center" vertical="center" shrinkToFit="1"/>
    </xf>
    <xf numFmtId="49" fontId="17" fillId="2" borderId="40" xfId="0" applyNumberFormat="1" applyFont="1" applyFill="1" applyBorder="1" applyAlignment="1">
      <alignment horizontal="center" vertical="center" shrinkToFit="1"/>
    </xf>
    <xf numFmtId="0" fontId="15" fillId="5" borderId="0" xfId="1" applyFont="1" applyFill="1" applyBorder="1" applyAlignment="1" applyProtection="1">
      <alignment horizontal="center" vertical="center"/>
      <protection locked="0"/>
    </xf>
    <xf numFmtId="0" fontId="15" fillId="3" borderId="67" xfId="1" applyFont="1" applyFill="1" applyBorder="1" applyAlignment="1">
      <alignment horizontal="left" vertical="center"/>
    </xf>
    <xf numFmtId="0" fontId="15" fillId="3" borderId="48" xfId="1" applyFont="1" applyFill="1" applyBorder="1" applyAlignment="1">
      <alignment horizontal="left" vertical="center"/>
    </xf>
    <xf numFmtId="0" fontId="15" fillId="3" borderId="50" xfId="1" applyFont="1" applyFill="1" applyBorder="1" applyAlignment="1">
      <alignment horizontal="left" vertical="center"/>
    </xf>
    <xf numFmtId="0" fontId="12" fillId="5" borderId="49" xfId="1" applyFont="1" applyFill="1" applyBorder="1" applyAlignment="1" applyProtection="1">
      <alignment horizontal="right" vertical="center"/>
      <protection locked="0"/>
    </xf>
    <xf numFmtId="0" fontId="12" fillId="5" borderId="48" xfId="1" applyFont="1" applyFill="1" applyBorder="1" applyAlignment="1" applyProtection="1">
      <alignment horizontal="right" vertical="center"/>
      <protection locked="0"/>
    </xf>
    <xf numFmtId="0" fontId="12" fillId="5" borderId="48" xfId="1" applyFont="1" applyFill="1" applyBorder="1" applyAlignment="1" applyProtection="1">
      <alignment horizontal="center" vertical="center"/>
      <protection locked="0"/>
    </xf>
    <xf numFmtId="0" fontId="12" fillId="5" borderId="15" xfId="1" applyFont="1" applyFill="1" applyBorder="1" applyAlignment="1" applyProtection="1">
      <alignment horizontal="center" vertical="center"/>
      <protection locked="0"/>
    </xf>
    <xf numFmtId="0" fontId="12" fillId="5" borderId="60" xfId="1" applyFont="1" applyFill="1" applyBorder="1" applyAlignment="1" applyProtection="1">
      <alignment horizontal="center" vertical="center"/>
      <protection locked="0"/>
    </xf>
    <xf numFmtId="0" fontId="12" fillId="5" borderId="62" xfId="1" applyFont="1" applyFill="1" applyBorder="1" applyAlignment="1" applyProtection="1">
      <alignment horizontal="center" vertical="center"/>
      <protection locked="0"/>
    </xf>
    <xf numFmtId="0" fontId="12" fillId="5" borderId="1" xfId="1" applyFont="1" applyFill="1" applyBorder="1" applyAlignment="1" applyProtection="1">
      <alignment horizontal="center" vertical="center"/>
      <protection locked="0"/>
    </xf>
    <xf numFmtId="0" fontId="12" fillId="5" borderId="0" xfId="1" applyFont="1" applyFill="1" applyBorder="1" applyAlignment="1" applyProtection="1">
      <alignment horizontal="center" vertical="center"/>
      <protection locked="0"/>
    </xf>
    <xf numFmtId="0" fontId="12" fillId="5" borderId="56" xfId="1" applyFont="1" applyFill="1" applyBorder="1" applyAlignment="1" applyProtection="1">
      <alignment horizontal="center" vertical="center"/>
      <protection locked="0"/>
    </xf>
    <xf numFmtId="0" fontId="12" fillId="5" borderId="68" xfId="1" applyFont="1" applyFill="1" applyBorder="1" applyAlignment="1" applyProtection="1">
      <alignment horizontal="center" vertical="center"/>
      <protection locked="0"/>
    </xf>
    <xf numFmtId="0" fontId="12" fillId="5" borderId="64" xfId="1" applyFont="1" applyFill="1" applyBorder="1" applyAlignment="1" applyProtection="1">
      <alignment horizontal="center" vertical="center"/>
      <protection locked="0"/>
    </xf>
    <xf numFmtId="0" fontId="12" fillId="5" borderId="66" xfId="1" applyFont="1" applyFill="1" applyBorder="1" applyAlignment="1" applyProtection="1">
      <alignment horizontal="center" vertical="center"/>
      <protection locked="0"/>
    </xf>
    <xf numFmtId="0" fontId="17" fillId="2" borderId="37" xfId="1" applyFont="1" applyFill="1" applyBorder="1" applyAlignment="1">
      <alignment horizontal="center" vertical="center"/>
    </xf>
    <xf numFmtId="0" fontId="17" fillId="2" borderId="38" xfId="1" applyFont="1" applyFill="1" applyBorder="1" applyAlignment="1">
      <alignment horizontal="center" vertical="center"/>
    </xf>
    <xf numFmtId="0" fontId="17" fillId="2" borderId="40" xfId="1"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40" xfId="0" applyFont="1" applyFill="1" applyBorder="1" applyAlignment="1">
      <alignment horizontal="center" vertical="center"/>
    </xf>
    <xf numFmtId="0" fontId="17" fillId="2" borderId="39" xfId="1" applyFont="1" applyFill="1" applyBorder="1" applyAlignment="1">
      <alignment horizontal="center" vertical="center"/>
    </xf>
    <xf numFmtId="0" fontId="17" fillId="2" borderId="41" xfId="1" applyFont="1" applyFill="1" applyBorder="1" applyAlignment="1">
      <alignment horizontal="center" vertical="center"/>
    </xf>
    <xf numFmtId="0" fontId="15" fillId="3" borderId="42" xfId="1" applyFont="1" applyFill="1" applyBorder="1" applyAlignment="1">
      <alignment horizontal="left" vertical="center"/>
    </xf>
    <xf numFmtId="0" fontId="15" fillId="3" borderId="60" xfId="1" applyFont="1" applyFill="1" applyBorder="1" applyAlignment="1">
      <alignment horizontal="left" vertical="center"/>
    </xf>
    <xf numFmtId="0" fontId="15" fillId="3" borderId="61" xfId="1" applyFont="1" applyFill="1" applyBorder="1" applyAlignment="1">
      <alignment horizontal="left" vertical="center"/>
    </xf>
    <xf numFmtId="0" fontId="15" fillId="3" borderId="52" xfId="1" applyFont="1" applyFill="1" applyBorder="1" applyAlignment="1">
      <alignment horizontal="left" vertical="center"/>
    </xf>
    <xf numFmtId="0" fontId="15" fillId="3" borderId="0" xfId="1" applyFont="1" applyFill="1" applyBorder="1" applyAlignment="1">
      <alignment horizontal="left" vertical="center"/>
    </xf>
    <xf numFmtId="0" fontId="15" fillId="3" borderId="7" xfId="1" applyFont="1" applyFill="1" applyBorder="1" applyAlignment="1">
      <alignment horizontal="left" vertical="center"/>
    </xf>
    <xf numFmtId="0" fontId="15" fillId="3" borderId="63" xfId="1" applyFont="1" applyFill="1" applyBorder="1" applyAlignment="1">
      <alignment horizontal="left" vertical="center"/>
    </xf>
    <xf numFmtId="0" fontId="15" fillId="3" borderId="64" xfId="1" applyFont="1" applyFill="1" applyBorder="1" applyAlignment="1">
      <alignment horizontal="left" vertical="center"/>
    </xf>
    <xf numFmtId="0" fontId="15" fillId="3" borderId="65" xfId="1" applyFont="1" applyFill="1" applyBorder="1" applyAlignment="1">
      <alignment horizontal="left" vertical="center"/>
    </xf>
    <xf numFmtId="49" fontId="24" fillId="8" borderId="16" xfId="0" applyNumberFormat="1" applyFont="1" applyFill="1" applyBorder="1" applyAlignment="1">
      <alignment horizontal="center" vertical="center"/>
    </xf>
    <xf numFmtId="49" fontId="24" fillId="8" borderId="17" xfId="0" applyNumberFormat="1" applyFont="1" applyFill="1" applyBorder="1" applyAlignment="1">
      <alignment horizontal="center" vertical="center"/>
    </xf>
    <xf numFmtId="49" fontId="24" fillId="8" borderId="46" xfId="0" applyNumberFormat="1" applyFont="1" applyFill="1" applyBorder="1" applyAlignment="1">
      <alignment horizontal="center" vertical="center"/>
    </xf>
    <xf numFmtId="49" fontId="24" fillId="8" borderId="49" xfId="0" applyNumberFormat="1" applyFont="1" applyFill="1" applyBorder="1" applyAlignment="1">
      <alignment horizontal="left" vertical="center"/>
    </xf>
    <xf numFmtId="49" fontId="24" fillId="8" borderId="48" xfId="0" applyNumberFormat="1" applyFont="1" applyFill="1" applyBorder="1" applyAlignment="1">
      <alignment horizontal="left" vertical="center"/>
    </xf>
    <xf numFmtId="49" fontId="24" fillId="8" borderId="51" xfId="0" applyNumberFormat="1" applyFont="1" applyFill="1" applyBorder="1" applyAlignment="1">
      <alignment horizontal="left" vertical="center"/>
    </xf>
    <xf numFmtId="49" fontId="17" fillId="2" borderId="41" xfId="0" applyNumberFormat="1" applyFont="1" applyFill="1" applyBorder="1" applyAlignment="1">
      <alignment horizontal="center" vertical="center" shrinkToFit="1"/>
    </xf>
    <xf numFmtId="49" fontId="24" fillId="8" borderId="68" xfId="0" applyNumberFormat="1" applyFont="1" applyFill="1" applyBorder="1" applyAlignment="1">
      <alignment horizontal="left" vertical="center"/>
    </xf>
    <xf numFmtId="49" fontId="24" fillId="8" borderId="64" xfId="0" applyNumberFormat="1" applyFont="1" applyFill="1" applyBorder="1" applyAlignment="1">
      <alignment horizontal="left" vertical="center"/>
    </xf>
    <xf numFmtId="49" fontId="24" fillId="8" borderId="66" xfId="0" applyNumberFormat="1" applyFont="1" applyFill="1" applyBorder="1" applyAlignment="1">
      <alignment horizontal="left" vertical="center"/>
    </xf>
    <xf numFmtId="49" fontId="24" fillId="8" borderId="2" xfId="0" applyNumberFormat="1" applyFont="1" applyFill="1" applyBorder="1" applyAlignment="1">
      <alignment horizontal="left" vertical="center"/>
    </xf>
    <xf numFmtId="49" fontId="24" fillId="8" borderId="3" xfId="0" applyNumberFormat="1" applyFont="1" applyFill="1" applyBorder="1" applyAlignment="1">
      <alignment horizontal="left" vertical="center"/>
    </xf>
    <xf numFmtId="49" fontId="24" fillId="8" borderId="45" xfId="0" applyNumberFormat="1" applyFont="1" applyFill="1" applyBorder="1" applyAlignment="1">
      <alignment horizontal="left" vertical="center"/>
    </xf>
    <xf numFmtId="0" fontId="25" fillId="8" borderId="68" xfId="3" applyFont="1" applyFill="1" applyBorder="1">
      <alignment vertical="center"/>
    </xf>
    <xf numFmtId="0" fontId="24" fillId="8" borderId="64" xfId="0" applyFont="1" applyFill="1" applyBorder="1">
      <alignment vertical="center"/>
    </xf>
    <xf numFmtId="0" fontId="24" fillId="8" borderId="66" xfId="0" applyFont="1" applyFill="1" applyBorder="1">
      <alignment vertical="center"/>
    </xf>
    <xf numFmtId="49" fontId="15" fillId="5" borderId="2" xfId="0" applyNumberFormat="1" applyFont="1" applyFill="1" applyBorder="1" applyAlignment="1" applyProtection="1">
      <alignment horizontal="left" vertical="center"/>
      <protection locked="0"/>
    </xf>
    <xf numFmtId="49" fontId="15" fillId="5" borderId="3" xfId="0" applyNumberFormat="1" applyFont="1" applyFill="1" applyBorder="1" applyAlignment="1" applyProtection="1">
      <alignment horizontal="left" vertical="center"/>
      <protection locked="0"/>
    </xf>
    <xf numFmtId="49" fontId="15" fillId="5" borderId="4" xfId="0" applyNumberFormat="1" applyFont="1" applyFill="1" applyBorder="1" applyAlignment="1" applyProtection="1">
      <alignment horizontal="left" vertical="center"/>
      <protection locked="0"/>
    </xf>
    <xf numFmtId="49" fontId="15" fillId="5" borderId="49" xfId="0" applyNumberFormat="1" applyFont="1" applyFill="1" applyBorder="1" applyAlignment="1" applyProtection="1">
      <alignment horizontal="center" vertical="center"/>
      <protection locked="0"/>
    </xf>
    <xf numFmtId="49" fontId="15" fillId="5" borderId="48" xfId="0" applyNumberFormat="1" applyFont="1" applyFill="1" applyBorder="1" applyAlignment="1" applyProtection="1">
      <alignment horizontal="center" vertical="center"/>
      <protection locked="0"/>
    </xf>
    <xf numFmtId="49" fontId="15" fillId="5" borderId="50" xfId="0" applyNumberFormat="1" applyFont="1" applyFill="1" applyBorder="1" applyAlignment="1" applyProtection="1">
      <alignment horizontal="center" vertical="center"/>
      <protection locked="0"/>
    </xf>
    <xf numFmtId="49" fontId="15" fillId="5" borderId="16" xfId="0" applyNumberFormat="1" applyFont="1" applyFill="1" applyBorder="1" applyAlignment="1" applyProtection="1">
      <alignment horizontal="center" vertical="center"/>
      <protection locked="0"/>
    </xf>
    <xf numFmtId="49" fontId="15" fillId="5" borderId="17" xfId="0" applyNumberFormat="1" applyFont="1" applyFill="1" applyBorder="1" applyAlignment="1" applyProtection="1">
      <alignment horizontal="center" vertical="center"/>
      <protection locked="0"/>
    </xf>
    <xf numFmtId="49" fontId="15" fillId="5" borderId="18" xfId="0" applyNumberFormat="1" applyFont="1" applyFill="1" applyBorder="1" applyAlignment="1" applyProtection="1">
      <alignment horizontal="center" vertical="center"/>
      <protection locked="0"/>
    </xf>
    <xf numFmtId="49" fontId="15" fillId="5" borderId="68" xfId="0" applyNumberFormat="1" applyFont="1" applyFill="1" applyBorder="1" applyAlignment="1" applyProtection="1">
      <alignment horizontal="left" vertical="center"/>
      <protection locked="0"/>
    </xf>
    <xf numFmtId="49" fontId="15" fillId="5" borderId="64" xfId="0" applyNumberFormat="1" applyFont="1" applyFill="1" applyBorder="1" applyAlignment="1" applyProtection="1">
      <alignment horizontal="left" vertical="center"/>
      <protection locked="0"/>
    </xf>
    <xf numFmtId="49" fontId="15" fillId="5" borderId="65" xfId="0" applyNumberFormat="1" applyFont="1" applyFill="1" applyBorder="1" applyAlignment="1" applyProtection="1">
      <alignment horizontal="left" vertical="center"/>
      <protection locked="0"/>
    </xf>
    <xf numFmtId="0" fontId="17" fillId="2" borderId="32" xfId="1" applyFont="1" applyFill="1" applyBorder="1" applyAlignment="1">
      <alignment horizontal="center" vertical="center"/>
    </xf>
    <xf numFmtId="0" fontId="17" fillId="2" borderId="33" xfId="1" applyFont="1" applyFill="1" applyBorder="1" applyAlignment="1">
      <alignment horizontal="center" vertical="center"/>
    </xf>
    <xf numFmtId="0" fontId="17" fillId="2" borderId="35" xfId="1" applyFont="1" applyFill="1" applyBorder="1" applyAlignment="1">
      <alignment horizontal="center" vertical="center"/>
    </xf>
    <xf numFmtId="0" fontId="15" fillId="5" borderId="36" xfId="1" applyFont="1" applyFill="1" applyBorder="1" applyAlignment="1" applyProtection="1">
      <alignment horizontal="right" vertical="center"/>
      <protection locked="0"/>
    </xf>
    <xf numFmtId="0" fontId="15" fillId="5" borderId="33" xfId="1" applyFont="1" applyFill="1" applyBorder="1" applyAlignment="1" applyProtection="1">
      <alignment horizontal="right" vertical="center"/>
      <protection locked="0"/>
    </xf>
    <xf numFmtId="0" fontId="15" fillId="5" borderId="2" xfId="0" applyFont="1" applyFill="1" applyBorder="1" applyAlignment="1" applyProtection="1">
      <alignment horizontal="left" vertical="center"/>
      <protection locked="0"/>
    </xf>
    <xf numFmtId="0" fontId="15" fillId="5" borderId="3" xfId="0" applyFont="1" applyFill="1" applyBorder="1" applyAlignment="1" applyProtection="1">
      <alignment horizontal="left" vertical="center"/>
      <protection locked="0"/>
    </xf>
    <xf numFmtId="0" fontId="15" fillId="5" borderId="89" xfId="0" applyFont="1" applyFill="1" applyBorder="1" applyAlignment="1" applyProtection="1">
      <alignment horizontal="left" vertical="center"/>
      <protection locked="0"/>
    </xf>
    <xf numFmtId="0" fontId="15" fillId="5" borderId="49" xfId="0" applyFont="1" applyFill="1" applyBorder="1" applyAlignment="1" applyProtection="1">
      <alignment horizontal="left" vertical="center"/>
      <protection locked="0"/>
    </xf>
    <xf numFmtId="0" fontId="15" fillId="5" borderId="48" xfId="0" applyFont="1" applyFill="1" applyBorder="1" applyAlignment="1" applyProtection="1">
      <alignment horizontal="left" vertical="center"/>
      <protection locked="0"/>
    </xf>
    <xf numFmtId="0" fontId="15" fillId="5" borderId="90" xfId="0" applyFont="1" applyFill="1" applyBorder="1" applyAlignment="1" applyProtection="1">
      <alignment horizontal="left" vertical="center"/>
      <protection locked="0"/>
    </xf>
    <xf numFmtId="49" fontId="15" fillId="3" borderId="72" xfId="0" applyNumberFormat="1" applyFont="1" applyFill="1" applyBorder="1" applyAlignment="1">
      <alignment horizontal="center" vertical="center"/>
    </xf>
    <xf numFmtId="49" fontId="15" fillId="3" borderId="73" xfId="0" applyNumberFormat="1" applyFont="1" applyFill="1" applyBorder="1" applyAlignment="1">
      <alignment horizontal="center" vertical="center"/>
    </xf>
    <xf numFmtId="49" fontId="15" fillId="3" borderId="74" xfId="0" applyNumberFormat="1" applyFont="1" applyFill="1" applyBorder="1" applyAlignment="1">
      <alignment horizontal="center" vertical="center"/>
    </xf>
    <xf numFmtId="0" fontId="18" fillId="8" borderId="76" xfId="0" applyFont="1" applyFill="1" applyBorder="1" applyAlignment="1">
      <alignment horizontal="left" vertical="center"/>
    </xf>
    <xf numFmtId="0" fontId="18" fillId="8" borderId="77" xfId="0" applyFont="1" applyFill="1" applyBorder="1" applyAlignment="1">
      <alignment horizontal="left" vertical="center"/>
    </xf>
    <xf numFmtId="0" fontId="18" fillId="8" borderId="78" xfId="0" applyFont="1" applyFill="1" applyBorder="1" applyAlignment="1">
      <alignment horizontal="left" vertical="center"/>
    </xf>
    <xf numFmtId="0" fontId="17" fillId="2" borderId="53"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15" fillId="3" borderId="32" xfId="1" applyFont="1" applyFill="1" applyBorder="1" applyAlignment="1">
      <alignment horizontal="left" vertical="center"/>
    </xf>
    <xf numFmtId="0" fontId="15" fillId="3" borderId="35" xfId="1" applyFont="1" applyFill="1" applyBorder="1" applyAlignment="1">
      <alignment horizontal="left" vertical="center"/>
    </xf>
    <xf numFmtId="49" fontId="29" fillId="6" borderId="37" xfId="0" applyNumberFormat="1" applyFont="1" applyFill="1" applyBorder="1" applyAlignment="1">
      <alignment horizontal="center" vertical="center" shrinkToFit="1"/>
    </xf>
    <xf numFmtId="49" fontId="29" fillId="6" borderId="38" xfId="0" applyNumberFormat="1" applyFont="1" applyFill="1" applyBorder="1" applyAlignment="1">
      <alignment horizontal="center" vertical="center" shrinkToFit="1"/>
    </xf>
    <xf numFmtId="49" fontId="29" fillId="6" borderId="41" xfId="0" applyNumberFormat="1" applyFont="1" applyFill="1" applyBorder="1" applyAlignment="1">
      <alignment horizontal="center" vertical="center" shrinkToFit="1"/>
    </xf>
    <xf numFmtId="179" fontId="13" fillId="4" borderId="172" xfId="0" applyNumberFormat="1" applyFont="1" applyFill="1" applyBorder="1" applyAlignment="1">
      <alignment horizontal="right" vertical="center"/>
    </xf>
    <xf numFmtId="179" fontId="13" fillId="4" borderId="159" xfId="0" applyNumberFormat="1" applyFont="1" applyFill="1" applyBorder="1" applyAlignment="1">
      <alignment horizontal="right" vertical="center"/>
    </xf>
    <xf numFmtId="179" fontId="13" fillId="4" borderId="173" xfId="0" applyNumberFormat="1" applyFont="1" applyFill="1" applyBorder="1" applyAlignment="1">
      <alignment horizontal="right" vertical="center"/>
    </xf>
    <xf numFmtId="176" fontId="13" fillId="7" borderId="170" xfId="0" applyNumberFormat="1" applyFont="1" applyFill="1" applyBorder="1" applyAlignment="1">
      <alignment horizontal="center" vertical="center" shrinkToFit="1"/>
    </xf>
    <xf numFmtId="176" fontId="13" fillId="7" borderId="60" xfId="0" applyNumberFormat="1" applyFont="1" applyFill="1" applyBorder="1" applyAlignment="1">
      <alignment horizontal="center" vertical="center" shrinkToFit="1"/>
    </xf>
    <xf numFmtId="176" fontId="13" fillId="7" borderId="171" xfId="0" applyNumberFormat="1" applyFont="1" applyFill="1" applyBorder="1" applyAlignment="1">
      <alignment horizontal="center" vertical="center" shrinkToFit="1"/>
    </xf>
    <xf numFmtId="176" fontId="12" fillId="7" borderId="118" xfId="0" applyNumberFormat="1" applyFont="1" applyFill="1" applyBorder="1" applyAlignment="1">
      <alignment horizontal="center" vertical="center" shrinkToFit="1"/>
    </xf>
    <xf numFmtId="176" fontId="12" fillId="7" borderId="0" xfId="0" applyNumberFormat="1" applyFont="1" applyFill="1" applyBorder="1" applyAlignment="1">
      <alignment horizontal="center" vertical="center" shrinkToFit="1"/>
    </xf>
    <xf numFmtId="176" fontId="12" fillId="7" borderId="113" xfId="0" applyNumberFormat="1" applyFont="1" applyFill="1" applyBorder="1" applyAlignment="1">
      <alignment horizontal="center" vertical="center" shrinkToFit="1"/>
    </xf>
    <xf numFmtId="178" fontId="15" fillId="3" borderId="53" xfId="0" applyNumberFormat="1" applyFont="1" applyFill="1" applyBorder="1" applyAlignment="1" applyProtection="1">
      <alignment horizontal="left" vertical="center" wrapText="1"/>
      <protection locked="0"/>
    </xf>
    <xf numFmtId="178" fontId="15" fillId="3" borderId="167" xfId="0" applyNumberFormat="1" applyFont="1" applyFill="1" applyBorder="1" applyAlignment="1" applyProtection="1">
      <alignment horizontal="left" vertical="center" wrapText="1"/>
      <protection locked="0"/>
    </xf>
    <xf numFmtId="0" fontId="15" fillId="5" borderId="45" xfId="0" applyFont="1" applyFill="1" applyBorder="1" applyAlignment="1" applyProtection="1">
      <alignment horizontal="left" vertical="center"/>
      <protection locked="0"/>
    </xf>
    <xf numFmtId="0" fontId="15" fillId="5" borderId="51" xfId="0" applyFont="1" applyFill="1" applyBorder="1" applyAlignment="1" applyProtection="1">
      <alignment horizontal="left" vertical="center"/>
      <protection locked="0"/>
    </xf>
    <xf numFmtId="0" fontId="13" fillId="2" borderId="39" xfId="1" applyFont="1" applyFill="1" applyBorder="1" applyAlignment="1">
      <alignment horizontal="center" vertical="center"/>
    </xf>
    <xf numFmtId="0" fontId="13" fillId="2" borderId="38" xfId="1" applyFont="1" applyFill="1" applyBorder="1" applyAlignment="1">
      <alignment horizontal="center" vertical="center"/>
    </xf>
    <xf numFmtId="0" fontId="13" fillId="2" borderId="41" xfId="1" applyFont="1" applyFill="1" applyBorder="1" applyAlignment="1">
      <alignment horizontal="center" vertical="center"/>
    </xf>
    <xf numFmtId="49" fontId="15" fillId="3" borderId="98" xfId="0" applyNumberFormat="1" applyFont="1" applyFill="1" applyBorder="1" applyAlignment="1">
      <alignment horizontal="center" vertical="center"/>
    </xf>
    <xf numFmtId="0" fontId="18" fillId="0" borderId="76" xfId="0" applyFont="1" applyBorder="1" applyAlignment="1">
      <alignment horizontal="left" vertical="center"/>
    </xf>
    <xf numFmtId="0" fontId="18" fillId="0" borderId="77" xfId="0" applyFont="1" applyBorder="1" applyAlignment="1">
      <alignment horizontal="left" vertical="center"/>
    </xf>
    <xf numFmtId="0" fontId="18" fillId="0" borderId="139" xfId="0" applyFont="1" applyBorder="1" applyAlignment="1">
      <alignment horizontal="left" vertical="center"/>
    </xf>
    <xf numFmtId="0" fontId="15" fillId="5" borderId="32" xfId="1" applyFont="1" applyFill="1" applyBorder="1" applyAlignment="1">
      <alignment horizontal="center" vertical="center"/>
    </xf>
    <xf numFmtId="0" fontId="15" fillId="5" borderId="34" xfId="1" applyFont="1" applyFill="1" applyBorder="1" applyAlignment="1">
      <alignment horizontal="center" vertical="center"/>
    </xf>
    <xf numFmtId="31" fontId="17" fillId="0" borderId="0" xfId="2" applyNumberFormat="1" applyFont="1" applyAlignment="1">
      <alignment horizontal="right" vertical="center"/>
    </xf>
    <xf numFmtId="49" fontId="15" fillId="0" borderId="49" xfId="0" applyNumberFormat="1" applyFont="1" applyFill="1" applyBorder="1" applyAlignment="1">
      <alignment horizontal="left" vertical="center" wrapText="1"/>
    </xf>
    <xf numFmtId="49" fontId="15" fillId="0" borderId="48" xfId="0" applyNumberFormat="1" applyFont="1" applyFill="1" applyBorder="1" applyAlignment="1">
      <alignment horizontal="left" vertical="center" wrapText="1"/>
    </xf>
    <xf numFmtId="49" fontId="15" fillId="0" borderId="51" xfId="0" applyNumberFormat="1" applyFont="1" applyFill="1" applyBorder="1" applyAlignment="1">
      <alignment horizontal="left" vertical="center" wrapText="1"/>
    </xf>
    <xf numFmtId="49" fontId="15" fillId="3" borderId="14" xfId="0" applyNumberFormat="1" applyFont="1" applyFill="1" applyBorder="1" applyAlignment="1">
      <alignment horizontal="left" vertical="center"/>
    </xf>
    <xf numFmtId="49" fontId="15" fillId="3" borderId="64" xfId="0" applyNumberFormat="1" applyFont="1" applyFill="1" applyBorder="1" applyAlignment="1">
      <alignment horizontal="left" vertical="center"/>
    </xf>
    <xf numFmtId="49" fontId="15" fillId="0" borderId="2" xfId="0" applyNumberFormat="1" applyFont="1" applyFill="1" applyBorder="1" applyAlignment="1">
      <alignment horizontal="left" vertical="center" wrapText="1"/>
    </xf>
    <xf numFmtId="49" fontId="15" fillId="0" borderId="3" xfId="0" applyNumberFormat="1" applyFont="1" applyFill="1" applyBorder="1" applyAlignment="1">
      <alignment horizontal="left" vertical="center" wrapText="1"/>
    </xf>
    <xf numFmtId="49" fontId="15" fillId="0" borderId="45" xfId="0" applyNumberFormat="1" applyFont="1" applyFill="1" applyBorder="1" applyAlignment="1">
      <alignment horizontal="left" vertical="center" wrapText="1"/>
    </xf>
    <xf numFmtId="49" fontId="15" fillId="3" borderId="43" xfId="0" applyNumberFormat="1" applyFont="1" applyFill="1" applyBorder="1" applyAlignment="1">
      <alignment horizontal="left" vertical="center"/>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5" xfId="0" applyNumberFormat="1" applyFont="1" applyFill="1" applyBorder="1" applyAlignment="1">
      <alignment horizontal="left" vertical="top" wrapText="1"/>
    </xf>
    <xf numFmtId="178" fontId="24" fillId="8" borderId="17" xfId="0" applyNumberFormat="1" applyFont="1" applyFill="1" applyBorder="1" applyAlignment="1">
      <alignment horizontal="left" vertical="center"/>
    </xf>
    <xf numFmtId="178" fontId="24" fillId="8" borderId="114" xfId="0" applyNumberFormat="1" applyFont="1" applyFill="1" applyBorder="1" applyAlignment="1">
      <alignment horizontal="left" vertical="center"/>
    </xf>
    <xf numFmtId="0" fontId="17" fillId="10" borderId="103" xfId="0" applyFont="1" applyFill="1" applyBorder="1" applyAlignment="1">
      <alignment horizontal="center" vertical="center"/>
    </xf>
    <xf numFmtId="0" fontId="17" fillId="10" borderId="102" xfId="0" applyFont="1" applyFill="1" applyBorder="1" applyAlignment="1">
      <alignment horizontal="center" vertical="center"/>
    </xf>
    <xf numFmtId="0" fontId="17" fillId="10" borderId="104" xfId="0" applyFont="1" applyFill="1" applyBorder="1" applyAlignment="1">
      <alignment horizontal="center" vertical="center"/>
    </xf>
    <xf numFmtId="176" fontId="15" fillId="9" borderId="11" xfId="0" applyNumberFormat="1" applyFont="1" applyFill="1" applyBorder="1" applyAlignment="1">
      <alignment horizontal="center" vertical="center"/>
    </xf>
    <xf numFmtId="176" fontId="15" fillId="9" borderId="12" xfId="0" applyNumberFormat="1" applyFont="1" applyFill="1" applyBorder="1" applyAlignment="1">
      <alignment horizontal="center" vertical="center"/>
    </xf>
    <xf numFmtId="176" fontId="15" fillId="9" borderId="108" xfId="0" applyNumberFormat="1" applyFont="1" applyFill="1" applyBorder="1" applyAlignment="1">
      <alignment horizontal="center" vertical="center"/>
    </xf>
    <xf numFmtId="176" fontId="15" fillId="9" borderId="1" xfId="0" applyNumberFormat="1" applyFont="1" applyFill="1" applyBorder="1" applyAlignment="1">
      <alignment horizontal="center" vertical="center"/>
    </xf>
    <xf numFmtId="176" fontId="15" fillId="9" borderId="0" xfId="0" applyNumberFormat="1" applyFont="1" applyFill="1" applyBorder="1" applyAlignment="1">
      <alignment horizontal="center" vertical="center"/>
    </xf>
    <xf numFmtId="176" fontId="15" fillId="9" borderId="113" xfId="0" applyNumberFormat="1" applyFont="1" applyFill="1" applyBorder="1" applyAlignment="1">
      <alignment horizontal="center" vertical="center"/>
    </xf>
    <xf numFmtId="176" fontId="15" fillId="9" borderId="109" xfId="0" applyNumberFormat="1" applyFont="1" applyFill="1" applyBorder="1" applyAlignment="1">
      <alignment horizontal="center" vertical="center"/>
    </xf>
    <xf numFmtId="176" fontId="15" fillId="9" borderId="19" xfId="0" applyNumberFormat="1" applyFont="1" applyFill="1" applyBorder="1" applyAlignment="1">
      <alignment horizontal="center" vertical="center"/>
    </xf>
    <xf numFmtId="176" fontId="15" fillId="9" borderId="110" xfId="0" applyNumberFormat="1" applyFont="1" applyFill="1" applyBorder="1" applyAlignment="1">
      <alignment horizontal="center" vertical="center"/>
    </xf>
    <xf numFmtId="49" fontId="24" fillId="8" borderId="77" xfId="0" applyNumberFormat="1" applyFont="1" applyFill="1" applyBorder="1" applyAlignment="1">
      <alignment horizontal="left" vertical="center" shrinkToFit="1"/>
    </xf>
    <xf numFmtId="49" fontId="24" fillId="8" borderId="29" xfId="0" applyNumberFormat="1" applyFont="1" applyFill="1" applyBorder="1" applyAlignment="1">
      <alignment horizontal="left" vertical="center" shrinkToFit="1"/>
    </xf>
    <xf numFmtId="49" fontId="17" fillId="10" borderId="105" xfId="0" applyNumberFormat="1" applyFont="1" applyFill="1" applyBorder="1" applyAlignment="1">
      <alignment horizontal="center" vertical="center" shrinkToFit="1"/>
    </xf>
    <xf numFmtId="49" fontId="17" fillId="10" borderId="106" xfId="0" applyNumberFormat="1" applyFont="1" applyFill="1" applyBorder="1" applyAlignment="1">
      <alignment horizontal="center" vertical="center" shrinkToFit="1"/>
    </xf>
    <xf numFmtId="49" fontId="17" fillId="10" borderId="107" xfId="0" applyNumberFormat="1" applyFont="1" applyFill="1" applyBorder="1" applyAlignment="1">
      <alignment horizontal="center" vertical="center" shrinkToFit="1"/>
    </xf>
    <xf numFmtId="49" fontId="15" fillId="8" borderId="94" xfId="0" applyNumberFormat="1" applyFont="1" applyFill="1" applyBorder="1" applyAlignment="1">
      <alignment horizontal="center" vertical="center" shrinkToFit="1"/>
    </xf>
    <xf numFmtId="49" fontId="15" fillId="8" borderId="77" xfId="0" applyNumberFormat="1" applyFont="1" applyFill="1" applyBorder="1" applyAlignment="1">
      <alignment horizontal="center" vertical="center" shrinkToFit="1"/>
    </xf>
    <xf numFmtId="49" fontId="15" fillId="8" borderId="78" xfId="0" applyNumberFormat="1" applyFont="1" applyFill="1" applyBorder="1" applyAlignment="1">
      <alignment horizontal="center" vertical="center" shrinkToFit="1"/>
    </xf>
    <xf numFmtId="49" fontId="15" fillId="8" borderId="101" xfId="0" applyNumberFormat="1" applyFont="1" applyFill="1" applyBorder="1" applyAlignment="1">
      <alignment horizontal="center" vertical="center" shrinkToFit="1"/>
    </xf>
    <xf numFmtId="49" fontId="15" fillId="8" borderId="3" xfId="0" applyNumberFormat="1" applyFont="1" applyFill="1" applyBorder="1" applyAlignment="1">
      <alignment horizontal="center" vertical="center" shrinkToFit="1"/>
    </xf>
    <xf numFmtId="49" fontId="15" fillId="8" borderId="89" xfId="0" applyNumberFormat="1" applyFont="1" applyFill="1" applyBorder="1" applyAlignment="1">
      <alignment horizontal="center" vertical="center" shrinkToFit="1"/>
    </xf>
    <xf numFmtId="49" fontId="15" fillId="8" borderId="28" xfId="0" applyNumberFormat="1" applyFont="1" applyFill="1" applyBorder="1" applyAlignment="1">
      <alignment horizontal="center" vertical="center" shrinkToFit="1"/>
    </xf>
    <xf numFmtId="49" fontId="15" fillId="8" borderId="17" xfId="0" applyNumberFormat="1" applyFont="1" applyFill="1" applyBorder="1" applyAlignment="1">
      <alignment horizontal="center" vertical="center" shrinkToFit="1"/>
    </xf>
    <xf numFmtId="49" fontId="15" fillId="8" borderId="114" xfId="0" applyNumberFormat="1" applyFont="1" applyFill="1" applyBorder="1" applyAlignment="1">
      <alignment horizontal="center" vertical="center" shrinkToFit="1"/>
    </xf>
    <xf numFmtId="49" fontId="15" fillId="0" borderId="94" xfId="0" applyNumberFormat="1" applyFont="1" applyFill="1" applyBorder="1" applyAlignment="1">
      <alignment horizontal="center" vertical="center" shrinkToFit="1"/>
    </xf>
    <xf numFmtId="49" fontId="15" fillId="0" borderId="77" xfId="0" applyNumberFormat="1" applyFont="1" applyFill="1" applyBorder="1" applyAlignment="1">
      <alignment horizontal="center" vertical="center" shrinkToFit="1"/>
    </xf>
    <xf numFmtId="49" fontId="15" fillId="0" borderId="78" xfId="0" applyNumberFormat="1" applyFont="1" applyFill="1" applyBorder="1" applyAlignment="1">
      <alignment horizontal="center" vertical="center" shrinkToFit="1"/>
    </xf>
    <xf numFmtId="49" fontId="15" fillId="0" borderId="101" xfId="0" applyNumberFormat="1" applyFont="1" applyFill="1" applyBorder="1" applyAlignment="1">
      <alignment horizontal="center" vertical="center" shrinkToFit="1"/>
    </xf>
    <xf numFmtId="49" fontId="15" fillId="0" borderId="3" xfId="0" applyNumberFormat="1" applyFont="1" applyFill="1" applyBorder="1" applyAlignment="1">
      <alignment horizontal="center" vertical="center" shrinkToFit="1"/>
    </xf>
    <xf numFmtId="49" fontId="15" fillId="0" borderId="89" xfId="0" applyNumberFormat="1" applyFont="1" applyFill="1" applyBorder="1" applyAlignment="1">
      <alignment horizontal="center" vertical="center" shrinkToFit="1"/>
    </xf>
    <xf numFmtId="49" fontId="15" fillId="0" borderId="28" xfId="0" applyNumberFormat="1" applyFont="1" applyFill="1" applyBorder="1" applyAlignment="1">
      <alignment horizontal="center" vertical="center" shrinkToFit="1"/>
    </xf>
    <xf numFmtId="49" fontId="15" fillId="0" borderId="17" xfId="0" applyNumberFormat="1" applyFont="1" applyFill="1" applyBorder="1" applyAlignment="1">
      <alignment horizontal="center" vertical="center" shrinkToFit="1"/>
    </xf>
    <xf numFmtId="49" fontId="15" fillId="0" borderId="114" xfId="0" applyNumberFormat="1" applyFont="1" applyFill="1" applyBorder="1" applyAlignment="1">
      <alignment horizontal="center" vertical="center" shrinkToFit="1"/>
    </xf>
    <xf numFmtId="176" fontId="15" fillId="9" borderId="72" xfId="0" applyNumberFormat="1" applyFont="1" applyFill="1" applyBorder="1" applyAlignment="1">
      <alignment horizontal="center" vertical="center"/>
    </xf>
    <xf numFmtId="176" fontId="15" fillId="9" borderId="73" xfId="0" applyNumberFormat="1" applyFont="1" applyFill="1" applyBorder="1" applyAlignment="1">
      <alignment horizontal="center" vertical="center"/>
    </xf>
    <xf numFmtId="176" fontId="15" fillId="9" borderId="74" xfId="0" applyNumberFormat="1" applyFont="1" applyFill="1" applyBorder="1" applyAlignment="1">
      <alignment horizontal="center" vertical="center"/>
    </xf>
    <xf numFmtId="176" fontId="15" fillId="9" borderId="100" xfId="0" applyNumberFormat="1" applyFont="1" applyFill="1" applyBorder="1" applyAlignment="1">
      <alignment horizontal="center" vertical="center"/>
    </xf>
    <xf numFmtId="0" fontId="17" fillId="2" borderId="145" xfId="0" applyFont="1" applyFill="1" applyBorder="1" applyAlignment="1">
      <alignment horizontal="center" vertical="center"/>
    </xf>
    <xf numFmtId="0" fontId="17" fillId="2" borderId="123" xfId="0" applyFont="1" applyFill="1" applyBorder="1" applyAlignment="1">
      <alignment horizontal="center" vertical="center"/>
    </xf>
    <xf numFmtId="0" fontId="17" fillId="2" borderId="124" xfId="0" applyFont="1" applyFill="1" applyBorder="1" applyAlignment="1">
      <alignment horizontal="center" vertical="center"/>
    </xf>
    <xf numFmtId="178" fontId="24" fillId="8" borderId="2" xfId="0" applyNumberFormat="1" applyFont="1" applyFill="1" applyBorder="1" applyAlignment="1">
      <alignment horizontal="left" vertical="center"/>
    </xf>
    <xf numFmtId="178" fontId="24" fillId="8" borderId="3" xfId="0" applyNumberFormat="1" applyFont="1" applyFill="1" applyBorder="1" applyAlignment="1">
      <alignment horizontal="left" vertical="center"/>
    </xf>
    <xf numFmtId="178" fontId="24" fillId="8" borderId="89" xfId="0" applyNumberFormat="1" applyFont="1" applyFill="1" applyBorder="1" applyAlignment="1">
      <alignment horizontal="left" vertical="center"/>
    </xf>
    <xf numFmtId="178" fontId="24" fillId="8" borderId="69" xfId="0" applyNumberFormat="1" applyFont="1" applyFill="1" applyBorder="1" applyAlignment="1">
      <alignment horizontal="left" vertical="center"/>
    </xf>
    <xf numFmtId="178" fontId="24" fillId="8" borderId="92" xfId="0" applyNumberFormat="1" applyFont="1" applyFill="1" applyBorder="1" applyAlignment="1">
      <alignment horizontal="left" vertical="center"/>
    </xf>
    <xf numFmtId="178" fontId="24" fillId="8" borderId="93" xfId="0" applyNumberFormat="1" applyFont="1" applyFill="1" applyBorder="1" applyAlignment="1">
      <alignment horizontal="left" vertical="center"/>
    </xf>
    <xf numFmtId="178" fontId="15" fillId="5" borderId="2" xfId="0" applyNumberFormat="1" applyFont="1" applyFill="1" applyBorder="1" applyAlignment="1" applyProtection="1">
      <alignment horizontal="left" vertical="center"/>
      <protection locked="0"/>
    </xf>
    <xf numFmtId="178" fontId="15" fillId="5" borderId="3" xfId="0" applyNumberFormat="1" applyFont="1" applyFill="1" applyBorder="1" applyAlignment="1" applyProtection="1">
      <alignment horizontal="left" vertical="center"/>
      <protection locked="0"/>
    </xf>
    <xf numFmtId="178" fontId="15" fillId="5" borderId="89" xfId="0" applyNumberFormat="1" applyFont="1" applyFill="1" applyBorder="1" applyAlignment="1" applyProtection="1">
      <alignment horizontal="left" vertical="center"/>
      <protection locked="0"/>
    </xf>
    <xf numFmtId="178" fontId="15" fillId="5" borderId="49" xfId="0" applyNumberFormat="1" applyFont="1" applyFill="1" applyBorder="1" applyAlignment="1" applyProtection="1">
      <alignment horizontal="left" vertical="center"/>
      <protection locked="0"/>
    </xf>
    <xf numFmtId="178" fontId="15" fillId="5" borderId="48" xfId="0" applyNumberFormat="1" applyFont="1" applyFill="1" applyBorder="1" applyAlignment="1" applyProtection="1">
      <alignment horizontal="left" vertical="center"/>
      <protection locked="0"/>
    </xf>
    <xf numFmtId="178" fontId="15" fillId="5" borderId="90" xfId="0" applyNumberFormat="1" applyFont="1" applyFill="1" applyBorder="1" applyAlignment="1" applyProtection="1">
      <alignment horizontal="left" vertical="center"/>
      <protection locked="0"/>
    </xf>
    <xf numFmtId="49" fontId="17" fillId="2" borderId="146" xfId="0" applyNumberFormat="1" applyFont="1" applyFill="1" applyBorder="1" applyAlignment="1">
      <alignment horizontal="center" vertical="center" shrinkToFit="1"/>
    </xf>
    <xf numFmtId="49" fontId="17" fillId="2" borderId="147" xfId="0" applyNumberFormat="1" applyFont="1" applyFill="1" applyBorder="1" applyAlignment="1">
      <alignment horizontal="center" vertical="center" shrinkToFit="1"/>
    </xf>
    <xf numFmtId="49" fontId="17" fillId="2" borderId="148" xfId="0" applyNumberFormat="1" applyFont="1" applyFill="1" applyBorder="1" applyAlignment="1">
      <alignment horizontal="center" vertical="center" shrinkToFit="1"/>
    </xf>
    <xf numFmtId="176" fontId="15" fillId="3" borderId="72" xfId="0" applyNumberFormat="1" applyFont="1" applyFill="1" applyBorder="1" applyAlignment="1">
      <alignment horizontal="center" vertical="center"/>
    </xf>
    <xf numFmtId="176" fontId="15" fillId="3" borderId="73" xfId="0" applyNumberFormat="1" applyFont="1" applyFill="1" applyBorder="1" applyAlignment="1">
      <alignment horizontal="center" vertical="center"/>
    </xf>
    <xf numFmtId="176" fontId="15" fillId="3" borderId="74" xfId="0" applyNumberFormat="1" applyFont="1" applyFill="1" applyBorder="1" applyAlignment="1">
      <alignment horizontal="center" vertical="center"/>
    </xf>
    <xf numFmtId="176" fontId="15" fillId="3" borderId="11" xfId="0" applyNumberFormat="1" applyFont="1" applyFill="1" applyBorder="1" applyAlignment="1">
      <alignment horizontal="center" vertical="center"/>
    </xf>
    <xf numFmtId="176" fontId="15" fillId="3" borderId="12" xfId="0" applyNumberFormat="1" applyFont="1" applyFill="1" applyBorder="1" applyAlignment="1">
      <alignment horizontal="center" vertical="center"/>
    </xf>
    <xf numFmtId="176" fontId="15" fillId="3" borderId="108" xfId="0" applyNumberFormat="1" applyFont="1" applyFill="1" applyBorder="1" applyAlignment="1">
      <alignment horizontal="center" vertical="center"/>
    </xf>
    <xf numFmtId="176" fontId="15" fillId="3" borderId="1" xfId="0" applyNumberFormat="1" applyFont="1" applyFill="1" applyBorder="1" applyAlignment="1">
      <alignment horizontal="center" vertical="center"/>
    </xf>
    <xf numFmtId="176" fontId="15" fillId="3" borderId="0" xfId="0" applyNumberFormat="1" applyFont="1" applyFill="1" applyBorder="1" applyAlignment="1">
      <alignment horizontal="center" vertical="center"/>
    </xf>
    <xf numFmtId="176" fontId="15" fillId="3" borderId="113" xfId="0" applyNumberFormat="1" applyFont="1" applyFill="1" applyBorder="1" applyAlignment="1">
      <alignment horizontal="center" vertical="center"/>
    </xf>
    <xf numFmtId="176" fontId="15" fillId="3" borderId="109" xfId="0" applyNumberFormat="1" applyFont="1" applyFill="1" applyBorder="1" applyAlignment="1">
      <alignment horizontal="center" vertical="center"/>
    </xf>
    <xf numFmtId="176" fontId="15" fillId="3" borderId="19" xfId="0" applyNumberFormat="1" applyFont="1" applyFill="1" applyBorder="1" applyAlignment="1">
      <alignment horizontal="center" vertical="center"/>
    </xf>
    <xf numFmtId="176" fontId="15" fillId="3" borderId="110" xfId="0" applyNumberFormat="1" applyFont="1" applyFill="1" applyBorder="1" applyAlignment="1">
      <alignment horizontal="center" vertical="center"/>
    </xf>
    <xf numFmtId="49" fontId="15" fillId="5" borderId="77" xfId="0" applyNumberFormat="1" applyFont="1" applyFill="1" applyBorder="1" applyAlignment="1" applyProtection="1">
      <alignment horizontal="left" vertical="center" shrinkToFit="1"/>
      <protection locked="0"/>
    </xf>
    <xf numFmtId="49" fontId="15" fillId="5" borderId="139" xfId="0" applyNumberFormat="1" applyFont="1" applyFill="1" applyBorder="1" applyAlignment="1" applyProtection="1">
      <alignment horizontal="left" vertical="center" shrinkToFit="1"/>
      <protection locked="0"/>
    </xf>
    <xf numFmtId="176" fontId="15" fillId="3" borderId="100" xfId="0" applyNumberFormat="1" applyFont="1" applyFill="1" applyBorder="1" applyAlignment="1">
      <alignment horizontal="center" vertical="center"/>
    </xf>
    <xf numFmtId="178" fontId="15" fillId="5" borderId="17" xfId="0" applyNumberFormat="1" applyFont="1" applyFill="1" applyBorder="1" applyAlignment="1" applyProtection="1">
      <alignment horizontal="left" vertical="center"/>
      <protection locked="0"/>
    </xf>
    <xf numFmtId="178" fontId="15" fillId="5" borderId="114" xfId="0" applyNumberFormat="1" applyFont="1" applyFill="1" applyBorder="1" applyAlignment="1" applyProtection="1">
      <alignment horizontal="left" vertical="center"/>
      <protection locked="0"/>
    </xf>
    <xf numFmtId="178" fontId="15" fillId="4" borderId="68" xfId="0" applyNumberFormat="1" applyFont="1" applyFill="1" applyBorder="1" applyAlignment="1">
      <alignment horizontal="left" vertical="center"/>
    </xf>
    <xf numFmtId="178" fontId="15" fillId="4" borderId="64" xfId="0" applyNumberFormat="1" applyFont="1" applyFill="1" applyBorder="1" applyAlignment="1">
      <alignment horizontal="left" vertical="center"/>
    </xf>
    <xf numFmtId="178" fontId="15" fillId="4" borderId="115" xfId="0" applyNumberFormat="1" applyFont="1" applyFill="1" applyBorder="1" applyAlignment="1">
      <alignment horizontal="left" vertical="center"/>
    </xf>
    <xf numFmtId="178" fontId="15" fillId="4" borderId="26" xfId="0" applyNumberFormat="1" applyFont="1" applyFill="1" applyBorder="1" applyAlignment="1">
      <alignment horizontal="left" vertical="center"/>
    </xf>
    <xf numFmtId="178" fontId="15" fillId="4" borderId="5" xfId="0" applyNumberFormat="1" applyFont="1" applyFill="1" applyBorder="1" applyAlignment="1">
      <alignment horizontal="left" vertical="center"/>
    </xf>
    <xf numFmtId="178" fontId="15" fillId="4" borderId="116" xfId="0" applyNumberFormat="1" applyFont="1" applyFill="1" applyBorder="1" applyAlignment="1">
      <alignment horizontal="left" vertical="center"/>
    </xf>
    <xf numFmtId="178" fontId="15" fillId="4" borderId="1" xfId="0" applyNumberFormat="1" applyFont="1" applyFill="1" applyBorder="1" applyAlignment="1">
      <alignment horizontal="right" vertical="center"/>
    </xf>
    <xf numFmtId="178" fontId="15" fillId="4" borderId="0" xfId="0" applyNumberFormat="1" applyFont="1" applyFill="1" applyBorder="1" applyAlignment="1">
      <alignment horizontal="right" vertical="center"/>
    </xf>
    <xf numFmtId="178" fontId="15" fillId="4" borderId="113" xfId="0" applyNumberFormat="1" applyFont="1" applyFill="1" applyBorder="1" applyAlignment="1">
      <alignment horizontal="right" vertical="center"/>
    </xf>
    <xf numFmtId="49" fontId="17" fillId="2" borderId="150" xfId="0" applyNumberFormat="1" applyFont="1" applyFill="1" applyBorder="1" applyAlignment="1">
      <alignment horizontal="center" vertical="center" shrinkToFit="1"/>
    </xf>
    <xf numFmtId="0" fontId="17" fillId="2" borderId="150" xfId="0" applyFont="1" applyFill="1" applyBorder="1" applyAlignment="1">
      <alignment horizontal="center" vertical="center"/>
    </xf>
    <xf numFmtId="176" fontId="15" fillId="3" borderId="126" xfId="0" applyNumberFormat="1" applyFont="1" applyFill="1" applyBorder="1" applyAlignment="1">
      <alignment horizontal="center" vertical="center"/>
    </xf>
    <xf numFmtId="176" fontId="15" fillId="3" borderId="154" xfId="0" applyNumberFormat="1" applyFont="1" applyFill="1" applyBorder="1" applyAlignment="1">
      <alignment horizontal="center" vertical="center"/>
    </xf>
    <xf numFmtId="178" fontId="15" fillId="5" borderId="101" xfId="0" applyNumberFormat="1" applyFont="1" applyFill="1" applyBorder="1" applyAlignment="1" applyProtection="1">
      <alignment vertical="center"/>
      <protection locked="0"/>
    </xf>
    <xf numFmtId="178" fontId="15" fillId="5" borderId="3" xfId="0" applyNumberFormat="1" applyFont="1" applyFill="1" applyBorder="1" applyAlignment="1" applyProtection="1">
      <alignment vertical="center"/>
      <protection locked="0"/>
    </xf>
    <xf numFmtId="49" fontId="15" fillId="4" borderId="119" xfId="0" applyNumberFormat="1" applyFont="1" applyFill="1" applyBorder="1" applyAlignment="1">
      <alignment horizontal="left" vertical="center"/>
    </xf>
    <xf numFmtId="49" fontId="15" fillId="4" borderId="66" xfId="0" applyNumberFormat="1" applyFont="1" applyFill="1" applyBorder="1" applyAlignment="1">
      <alignment horizontal="left" vertical="center"/>
    </xf>
    <xf numFmtId="49" fontId="15" fillId="4" borderId="117" xfId="0" applyNumberFormat="1" applyFont="1" applyFill="1" applyBorder="1" applyAlignment="1">
      <alignment horizontal="left" vertical="top" wrapText="1"/>
    </xf>
    <xf numFmtId="49" fontId="15" fillId="4" borderId="151" xfId="0" applyNumberFormat="1" applyFont="1" applyFill="1" applyBorder="1" applyAlignment="1">
      <alignment horizontal="left" vertical="top" wrapText="1"/>
    </xf>
    <xf numFmtId="49" fontId="15" fillId="4" borderId="118" xfId="0" applyNumberFormat="1" applyFont="1" applyFill="1" applyBorder="1" applyAlignment="1">
      <alignment horizontal="left" vertical="top" wrapText="1"/>
    </xf>
    <xf numFmtId="49" fontId="15" fillId="4" borderId="56" xfId="0" applyNumberFormat="1" applyFont="1" applyFill="1" applyBorder="1" applyAlignment="1">
      <alignment horizontal="left" vertical="top" wrapText="1"/>
    </xf>
    <xf numFmtId="49" fontId="15" fillId="4" borderId="120" xfId="0" applyNumberFormat="1" applyFont="1" applyFill="1" applyBorder="1" applyAlignment="1">
      <alignment horizontal="left" vertical="top" wrapText="1"/>
    </xf>
    <xf numFmtId="49" fontId="15" fillId="4" borderId="153" xfId="0" applyNumberFormat="1" applyFont="1" applyFill="1" applyBorder="1" applyAlignment="1">
      <alignment horizontal="left" vertical="top" wrapText="1"/>
    </xf>
    <xf numFmtId="178" fontId="24" fillId="8" borderId="101" xfId="0" applyNumberFormat="1" applyFont="1" applyFill="1" applyBorder="1" applyAlignment="1">
      <alignment horizontal="left" vertical="center"/>
    </xf>
    <xf numFmtId="176" fontId="15" fillId="4" borderId="117" xfId="0" applyNumberFormat="1" applyFont="1" applyFill="1" applyBorder="1" applyAlignment="1">
      <alignment horizontal="left" vertical="top" wrapText="1"/>
    </xf>
    <xf numFmtId="176" fontId="15" fillId="4" borderId="151" xfId="0" applyNumberFormat="1" applyFont="1" applyFill="1" applyBorder="1" applyAlignment="1">
      <alignment horizontal="left" vertical="top" wrapText="1"/>
    </xf>
    <xf numFmtId="176" fontId="15" fillId="4" borderId="118" xfId="0" applyNumberFormat="1" applyFont="1" applyFill="1" applyBorder="1" applyAlignment="1">
      <alignment horizontal="left" vertical="top" wrapText="1"/>
    </xf>
    <xf numFmtId="176" fontId="15" fillId="4" borderId="56" xfId="0" applyNumberFormat="1" applyFont="1" applyFill="1" applyBorder="1" applyAlignment="1">
      <alignment horizontal="left" vertical="top" wrapText="1"/>
    </xf>
    <xf numFmtId="176" fontId="15" fillId="4" borderId="155" xfId="0" applyNumberFormat="1" applyFont="1" applyFill="1" applyBorder="1" applyAlignment="1">
      <alignment horizontal="left" vertical="top" wrapText="1"/>
    </xf>
    <xf numFmtId="176" fontId="15" fillId="4" borderId="59" xfId="0" applyNumberFormat="1" applyFont="1" applyFill="1" applyBorder="1" applyAlignment="1">
      <alignment horizontal="left" vertical="top" wrapText="1"/>
    </xf>
    <xf numFmtId="0" fontId="17" fillId="2" borderId="132" xfId="0" applyFont="1" applyFill="1" applyBorder="1" applyAlignment="1">
      <alignment horizontal="center" vertical="center"/>
    </xf>
    <xf numFmtId="0" fontId="17" fillId="2" borderId="133" xfId="0" applyFont="1" applyFill="1" applyBorder="1" applyAlignment="1">
      <alignment horizontal="center" vertical="center"/>
    </xf>
    <xf numFmtId="178" fontId="15" fillId="4" borderId="8" xfId="0" applyNumberFormat="1" applyFont="1" applyFill="1" applyBorder="1" applyAlignment="1">
      <alignment horizontal="right" vertical="center"/>
    </xf>
    <xf numFmtId="178" fontId="15" fillId="4" borderId="9" xfId="0" applyNumberFormat="1" applyFont="1" applyFill="1" applyBorder="1" applyAlignment="1">
      <alignment horizontal="right" vertical="center"/>
    </xf>
    <xf numFmtId="178" fontId="15" fillId="4" borderId="96" xfId="0" applyNumberFormat="1" applyFont="1" applyFill="1" applyBorder="1" applyAlignment="1">
      <alignment horizontal="right" vertical="center"/>
    </xf>
    <xf numFmtId="177" fontId="15" fillId="5" borderId="101" xfId="0" applyNumberFormat="1" applyFont="1" applyFill="1" applyBorder="1" applyAlignment="1" applyProtection="1">
      <alignment horizontal="left" vertical="center"/>
      <protection locked="0"/>
    </xf>
    <xf numFmtId="177" fontId="15" fillId="5" borderId="89" xfId="0" applyNumberFormat="1" applyFont="1" applyFill="1" applyBorder="1" applyAlignment="1" applyProtection="1">
      <alignment horizontal="left" vertical="center"/>
      <protection locked="0"/>
    </xf>
    <xf numFmtId="177" fontId="15" fillId="5" borderId="94" xfId="0" applyNumberFormat="1" applyFont="1" applyFill="1" applyBorder="1" applyAlignment="1" applyProtection="1">
      <alignment horizontal="left" vertical="center"/>
      <protection locked="0"/>
    </xf>
    <xf numFmtId="177" fontId="15" fillId="5" borderId="78" xfId="0" applyNumberFormat="1" applyFont="1" applyFill="1" applyBorder="1" applyAlignment="1" applyProtection="1">
      <alignment horizontal="left" vertical="center"/>
      <protection locked="0"/>
    </xf>
    <xf numFmtId="178" fontId="15" fillId="5" borderId="127" xfId="0" applyNumberFormat="1" applyFont="1" applyFill="1" applyBorder="1" applyAlignment="1" applyProtection="1">
      <alignment vertical="center"/>
      <protection locked="0"/>
    </xf>
    <xf numFmtId="178" fontId="15" fillId="5" borderId="48" xfId="0" applyNumberFormat="1" applyFont="1" applyFill="1" applyBorder="1" applyAlignment="1" applyProtection="1">
      <alignment vertical="center"/>
      <protection locked="0"/>
    </xf>
    <xf numFmtId="177" fontId="15" fillId="5" borderId="28" xfId="0" applyNumberFormat="1" applyFont="1" applyFill="1" applyBorder="1" applyAlignment="1" applyProtection="1">
      <alignment horizontal="left" vertical="center"/>
      <protection locked="0"/>
    </xf>
    <xf numFmtId="177" fontId="15" fillId="5" borderId="114" xfId="0" applyNumberFormat="1" applyFont="1" applyFill="1" applyBorder="1" applyAlignment="1" applyProtection="1">
      <alignment horizontal="left" vertical="center"/>
      <protection locked="0"/>
    </xf>
    <xf numFmtId="0" fontId="27" fillId="0" borderId="128" xfId="1" applyFont="1" applyBorder="1" applyAlignment="1">
      <alignment horizontal="center" vertical="center"/>
    </xf>
    <xf numFmtId="0" fontId="15" fillId="0" borderId="84" xfId="1" applyFont="1" applyBorder="1" applyAlignment="1">
      <alignment horizontal="center" vertical="center"/>
    </xf>
    <xf numFmtId="0" fontId="15" fillId="0" borderId="86" xfId="1" applyFont="1" applyBorder="1" applyAlignment="1">
      <alignment horizontal="center" vertical="center"/>
    </xf>
    <xf numFmtId="0" fontId="15" fillId="4" borderId="84"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2" xfId="0" applyFont="1" applyFill="1" applyBorder="1" applyAlignment="1">
      <alignment horizontal="center" vertical="center"/>
    </xf>
    <xf numFmtId="0" fontId="15" fillId="8" borderId="82"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23" xfId="0" applyFont="1" applyFill="1" applyBorder="1" applyAlignment="1">
      <alignment horizontal="center" vertical="center"/>
    </xf>
    <xf numFmtId="0" fontId="15" fillId="9" borderId="70" xfId="0" applyFont="1" applyFill="1" applyBorder="1" applyAlignment="1">
      <alignment horizontal="center" vertical="center"/>
    </xf>
    <xf numFmtId="0" fontId="15" fillId="3" borderId="80" xfId="0" applyFont="1" applyFill="1" applyBorder="1" applyAlignment="1">
      <alignment horizontal="center" vertical="center"/>
    </xf>
    <xf numFmtId="178" fontId="15" fillId="4" borderId="121" xfId="0" quotePrefix="1" applyNumberFormat="1" applyFont="1" applyFill="1" applyBorder="1" applyAlignment="1">
      <alignment horizontal="center" vertical="center"/>
    </xf>
    <xf numFmtId="178" fontId="15" fillId="4" borderId="138" xfId="0" quotePrefix="1" applyNumberFormat="1" applyFont="1" applyFill="1" applyBorder="1" applyAlignment="1">
      <alignment horizontal="center" vertical="center"/>
    </xf>
    <xf numFmtId="0" fontId="3" fillId="0" borderId="10" xfId="2" applyFont="1" applyFill="1" applyBorder="1">
      <alignment vertical="center"/>
    </xf>
    <xf numFmtId="0" fontId="14" fillId="0" borderId="1" xfId="0" applyFont="1" applyBorder="1">
      <alignment vertical="center"/>
    </xf>
    <xf numFmtId="0" fontId="14" fillId="0" borderId="52" xfId="0" applyFont="1" applyBorder="1">
      <alignment vertical="center"/>
    </xf>
    <xf numFmtId="49" fontId="32" fillId="8" borderId="2" xfId="0" applyNumberFormat="1" applyFont="1" applyFill="1" applyBorder="1" applyAlignment="1">
      <alignment horizontal="left" vertical="center"/>
    </xf>
    <xf numFmtId="49" fontId="32" fillId="8" borderId="3" xfId="0" applyNumberFormat="1" applyFont="1" applyFill="1" applyBorder="1" applyAlignment="1">
      <alignment horizontal="left" vertical="center"/>
    </xf>
    <xf numFmtId="49" fontId="32" fillId="8" borderId="45" xfId="0" applyNumberFormat="1" applyFont="1" applyFill="1" applyBorder="1" applyAlignment="1">
      <alignment horizontal="left"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gi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547960</xdr:colOff>
      <xdr:row>7</xdr:row>
      <xdr:rowOff>111398</xdr:rowOff>
    </xdr:from>
    <xdr:to>
      <xdr:col>12</xdr:col>
      <xdr:colOff>1718989</xdr:colOff>
      <xdr:row>22</xdr:row>
      <xdr:rowOff>42319</xdr:rowOff>
    </xdr:to>
    <xdr:pic>
      <xdr:nvPicPr>
        <xdr:cNvPr id="32" name="図 31">
          <a:extLst>
            <a:ext uri="{FF2B5EF4-FFF2-40B4-BE49-F238E27FC236}">
              <a16:creationId xmlns:a16="http://schemas.microsoft.com/office/drawing/2014/main" id="{00000000-0008-0000-05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57951" y="1301124"/>
          <a:ext cx="2896312" cy="2788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485775</xdr:colOff>
      <xdr:row>6</xdr:row>
      <xdr:rowOff>0</xdr:rowOff>
    </xdr:from>
    <xdr:to>
      <xdr:col>12</xdr:col>
      <xdr:colOff>1362075</xdr:colOff>
      <xdr:row>7</xdr:row>
      <xdr:rowOff>66675</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6791325" y="1190625"/>
          <a:ext cx="26003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u="sng"/>
            <a:t>基本的なネットワーク構成イメージ</a:t>
          </a:r>
        </a:p>
      </xdr:txBody>
    </xdr:sp>
    <xdr:clientData/>
  </xdr:twoCellAnchor>
  <xdr:twoCellAnchor>
    <xdr:from>
      <xdr:col>10</xdr:col>
      <xdr:colOff>1665029</xdr:colOff>
      <xdr:row>19</xdr:row>
      <xdr:rowOff>22464</xdr:rowOff>
    </xdr:from>
    <xdr:to>
      <xdr:col>12</xdr:col>
      <xdr:colOff>59787</xdr:colOff>
      <xdr:row>21</xdr:row>
      <xdr:rowOff>159068</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6551354" y="3499089"/>
          <a:ext cx="1842808" cy="517604"/>
          <a:chOff x="5263372" y="2984739"/>
          <a:chExt cx="1679482" cy="517604"/>
        </a:xfrm>
      </xdr:grpSpPr>
      <xdr:sp macro="" textlink="">
        <xdr:nvSpPr>
          <xdr:cNvPr id="2" name="円/楕円 1">
            <a:extLst>
              <a:ext uri="{FF2B5EF4-FFF2-40B4-BE49-F238E27FC236}">
                <a16:creationId xmlns:a16="http://schemas.microsoft.com/office/drawing/2014/main" id="{00000000-0008-0000-0500-000002000000}"/>
              </a:ext>
            </a:extLst>
          </xdr:cNvPr>
          <xdr:cNvSpPr/>
        </xdr:nvSpPr>
        <xdr:spPr>
          <a:xfrm>
            <a:off x="5327809" y="3070383"/>
            <a:ext cx="136208" cy="136208"/>
          </a:xfrm>
          <a:prstGeom prst="ellipse">
            <a:avLst/>
          </a:prstGeom>
          <a:solidFill>
            <a:srgbClr val="FF00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263372" y="298473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bg1"/>
                </a:solidFill>
              </a:rPr>
              <a:t>4</a:t>
            </a:r>
            <a:endParaRPr kumimoji="1" lang="ja-JP" altLang="en-US" sz="1100">
              <a:solidFill>
                <a:schemeClr val="bg1"/>
              </a:solidFill>
            </a:endParaRP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5439725" y="3009900"/>
            <a:ext cx="150312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t>NAT</a:t>
            </a:r>
            <a:r>
              <a:rPr kumimoji="1" lang="ja-JP" altLang="en-US" sz="800"/>
              <a:t>等で仮想</a:t>
            </a:r>
            <a:r>
              <a:rPr kumimoji="1" lang="en-US" altLang="ja-JP" sz="800"/>
              <a:t>DC</a:t>
            </a:r>
            <a:r>
              <a:rPr kumimoji="1" lang="ja-JP" altLang="en-US" sz="800"/>
              <a:t>内で使用する</a:t>
            </a:r>
            <a:endParaRPr kumimoji="1" lang="en-US" altLang="ja-JP" sz="800"/>
          </a:p>
          <a:p>
            <a:r>
              <a:rPr kumimoji="1" lang="ja-JP" altLang="en-US" sz="800"/>
              <a:t>外部</a:t>
            </a:r>
            <a:r>
              <a:rPr kumimoji="1" lang="en-US" altLang="ja-JP" sz="800"/>
              <a:t>IP</a:t>
            </a:r>
            <a:r>
              <a:rPr kumimoji="1" lang="ja-JP" altLang="en-US" sz="800"/>
              <a:t>アドレス</a:t>
            </a:r>
            <a:endParaRPr kumimoji="1" lang="en-US" altLang="ja-JP" sz="800"/>
          </a:p>
          <a:p>
            <a:r>
              <a:rPr kumimoji="1" lang="en-US" altLang="ja-JP" sz="800"/>
              <a:t>(ex. 1.1.1.10</a:t>
            </a:r>
            <a:r>
              <a:rPr kumimoji="1" lang="ja-JP" altLang="en-US" sz="800"/>
              <a:t>～</a:t>
            </a:r>
            <a:r>
              <a:rPr kumimoji="1" lang="en-US" altLang="ja-JP" sz="800"/>
              <a:t>1.1,1,12)</a:t>
            </a:r>
            <a:endParaRPr kumimoji="1" lang="ja-JP" altLang="en-US" sz="800"/>
          </a:p>
        </xdr:txBody>
      </xdr:sp>
    </xdr:grpSp>
    <xdr:clientData/>
  </xdr:twoCellAnchor>
  <xdr:twoCellAnchor>
    <xdr:from>
      <xdr:col>11</xdr:col>
      <xdr:colOff>421437</xdr:colOff>
      <xdr:row>10</xdr:row>
      <xdr:rowOff>115379</xdr:rowOff>
    </xdr:from>
    <xdr:to>
      <xdr:col>11</xdr:col>
      <xdr:colOff>1679211</xdr:colOff>
      <xdr:row>12</xdr:row>
      <xdr:rowOff>131855</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031787" y="1877504"/>
          <a:ext cx="1257774" cy="397476"/>
          <a:chOff x="5260137" y="2991929"/>
          <a:chExt cx="1257774" cy="397476"/>
        </a:xfrm>
      </xdr:grpSpPr>
      <xdr:sp macro="" textlink="">
        <xdr:nvSpPr>
          <xdr:cNvPr id="10" name="円/楕円 9">
            <a:extLst>
              <a:ext uri="{FF2B5EF4-FFF2-40B4-BE49-F238E27FC236}">
                <a16:creationId xmlns:a16="http://schemas.microsoft.com/office/drawing/2014/main" id="{00000000-0008-0000-0500-00000A000000}"/>
              </a:ext>
            </a:extLst>
          </xdr:cNvPr>
          <xdr:cNvSpPr/>
        </xdr:nvSpPr>
        <xdr:spPr>
          <a:xfrm>
            <a:off x="5327808" y="3070383"/>
            <a:ext cx="136208" cy="136208"/>
          </a:xfrm>
          <a:prstGeom prst="ellipse">
            <a:avLst/>
          </a:prstGeom>
          <a:solidFill>
            <a:srgbClr val="FF00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5260137" y="2991929"/>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bg1"/>
                </a:solidFill>
              </a:rPr>
              <a:t>5</a:t>
            </a:r>
            <a:endParaRPr kumimoji="1" lang="ja-JP" altLang="en-US" sz="1100">
              <a:solidFill>
                <a:schemeClr val="bg1"/>
              </a:solidFill>
            </a:endParaRPr>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419725" y="3038475"/>
            <a:ext cx="1098186" cy="350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参照する</a:t>
            </a:r>
            <a:r>
              <a:rPr kumimoji="1" lang="en-US" altLang="ja-JP" sz="800"/>
              <a:t>DNS</a:t>
            </a:r>
            <a:r>
              <a:rPr kumimoji="1" lang="ja-JP" altLang="en-US" sz="800"/>
              <a:t>アドレス</a:t>
            </a:r>
            <a:endParaRPr kumimoji="1" lang="en-US" altLang="ja-JP" sz="800"/>
          </a:p>
          <a:p>
            <a:r>
              <a:rPr kumimoji="1" lang="en-US" altLang="ja-JP" sz="800"/>
              <a:t>(ex. 8.8.8.8)</a:t>
            </a:r>
            <a:endParaRPr kumimoji="1" lang="ja-JP" altLang="en-US"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466726</xdr:colOff>
      <xdr:row>16</xdr:row>
      <xdr:rowOff>19052</xdr:rowOff>
    </xdr:from>
    <xdr:to>
      <xdr:col>10</xdr:col>
      <xdr:colOff>53657</xdr:colOff>
      <xdr:row>18</xdr:row>
      <xdr:rowOff>178112</xdr:rowOff>
    </xdr:to>
    <xdr:sp macro="" textlink="">
      <xdr:nvSpPr>
        <xdr:cNvPr id="41" name="雲 40">
          <a:extLst>
            <a:ext uri="{FF2B5EF4-FFF2-40B4-BE49-F238E27FC236}">
              <a16:creationId xmlns:a16="http://schemas.microsoft.com/office/drawing/2014/main" id="{00000000-0008-0000-0800-000029000000}"/>
            </a:ext>
          </a:extLst>
        </xdr:cNvPr>
        <xdr:cNvSpPr/>
      </xdr:nvSpPr>
      <xdr:spPr bwMode="gray">
        <a:xfrm>
          <a:off x="2695576" y="2543177"/>
          <a:ext cx="3263581" cy="540060"/>
        </a:xfrm>
        <a:prstGeom prst="cloud">
          <a:avLst/>
        </a:prstGeom>
        <a:solidFill>
          <a:schemeClr val="bg1"/>
        </a:solidFill>
        <a:ln w="6350">
          <a:solidFill>
            <a:schemeClr val="tx1">
              <a:lumMod val="50000"/>
              <a:lumOff val="50000"/>
            </a:schemeClr>
          </a:solidFill>
          <a:miter lim="800000"/>
          <a:headEnd/>
          <a:tailEnd/>
        </a:ln>
        <a:effectLst/>
      </xdr:spPr>
      <xdr:txBody>
        <a:bodyPr vert="horz" wrap="square" lIns="72000" tIns="72000" rIns="72000" bIns="72000" numCol="1" rtlCol="0" anchor="ctr" anchorCtr="0" compatLnSpc="1">
          <a:prstTxWarp prst="textNoShape">
            <a:avLst/>
          </a:prstTxWarp>
          <a:noAutofit/>
        </a:bodyP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ctr">
            <a:spcBef>
              <a:spcPct val="20000"/>
            </a:spcBef>
          </a:pPr>
          <a:r>
            <a:rPr kumimoji="1" lang="ja-JP" altLang="en-US" sz="800">
              <a:latin typeface="Meiryo UI" panose="020B0604030504040204" pitchFamily="50" charset="-128"/>
              <a:ea typeface="Meiryo UI" panose="020B0604030504040204" pitchFamily="50" charset="-128"/>
            </a:rPr>
            <a:t>インターネット</a:t>
          </a:r>
        </a:p>
      </xdr:txBody>
    </xdr:sp>
    <xdr:clientData/>
  </xdr:twoCellAnchor>
  <xdr:twoCellAnchor>
    <xdr:from>
      <xdr:col>9</xdr:col>
      <xdr:colOff>495301</xdr:colOff>
      <xdr:row>13</xdr:row>
      <xdr:rowOff>161928</xdr:rowOff>
    </xdr:from>
    <xdr:to>
      <xdr:col>9</xdr:col>
      <xdr:colOff>1152526</xdr:colOff>
      <xdr:row>17</xdr:row>
      <xdr:rowOff>2</xdr:rowOff>
    </xdr:to>
    <xdr:grpSp>
      <xdr:nvGrpSpPr>
        <xdr:cNvPr id="42" name="Group 12">
          <a:extLst>
            <a:ext uri="{FF2B5EF4-FFF2-40B4-BE49-F238E27FC236}">
              <a16:creationId xmlns:a16="http://schemas.microsoft.com/office/drawing/2014/main" id="{00000000-0008-0000-0800-00002A000000}"/>
            </a:ext>
          </a:extLst>
        </xdr:cNvPr>
        <xdr:cNvGrpSpPr>
          <a:grpSpLocks/>
        </xdr:cNvGrpSpPr>
      </xdr:nvGrpSpPr>
      <xdr:grpSpPr bwMode="auto">
        <a:xfrm>
          <a:off x="3914776" y="2495553"/>
          <a:ext cx="657225" cy="600074"/>
          <a:chOff x="2304" y="3080"/>
          <a:chExt cx="299" cy="302"/>
        </a:xfrm>
      </xdr:grpSpPr>
      <xdr:pic>
        <xdr:nvPicPr>
          <xdr:cNvPr id="43" name="Picture 92" descr="名称未設定-1">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4" y="3080"/>
            <a:ext cx="162" cy="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 name="Picture 92" descr="名称未設定-1">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1" y="3080"/>
            <a:ext cx="162" cy="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314327</xdr:colOff>
      <xdr:row>12</xdr:row>
      <xdr:rowOff>123827</xdr:rowOff>
    </xdr:from>
    <xdr:to>
      <xdr:col>9</xdr:col>
      <xdr:colOff>1343027</xdr:colOff>
      <xdr:row>13</xdr:row>
      <xdr:rowOff>175435</xdr:rowOff>
    </xdr:to>
    <xdr:sp macro="" textlink="">
      <xdr:nvSpPr>
        <xdr:cNvPr id="45" name="テキスト ボックス 24">
          <a:extLst>
            <a:ext uri="{FF2B5EF4-FFF2-40B4-BE49-F238E27FC236}">
              <a16:creationId xmlns:a16="http://schemas.microsoft.com/office/drawing/2014/main" id="{00000000-0008-0000-0800-00002D000000}"/>
            </a:ext>
          </a:extLst>
        </xdr:cNvPr>
        <xdr:cNvSpPr txBox="1"/>
      </xdr:nvSpPr>
      <xdr:spPr>
        <a:xfrm>
          <a:off x="3733802" y="1885952"/>
          <a:ext cx="1028700" cy="242108"/>
        </a:xfrm>
        <a:prstGeom prst="rect">
          <a:avLst/>
        </a:prstGeom>
        <a:noFill/>
      </xdr:spPr>
      <xdr:txBody>
        <a:bodyPr wrap="square" lIns="36000" tIns="36000" rIns="36000" bIns="36000" rtlCol="0">
          <a:spAutoFit/>
        </a:bodyP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ctr"/>
          <a:r>
            <a:rPr kumimoji="1" lang="ja-JP" altLang="en-US" sz="800">
              <a:latin typeface="Meiryo UI" panose="020B0604030504040204" pitchFamily="50" charset="-128"/>
              <a:ea typeface="Meiryo UI" panose="020B0604030504040204" pitchFamily="50" charset="-128"/>
            </a:rPr>
            <a:t>メールゲートウェイ</a:t>
          </a:r>
        </a:p>
      </xdr:txBody>
    </xdr:sp>
    <xdr:clientData/>
  </xdr:twoCellAnchor>
  <xdr:twoCellAnchor editAs="oneCell">
    <xdr:from>
      <xdr:col>8</xdr:col>
      <xdr:colOff>438151</xdr:colOff>
      <xdr:row>12</xdr:row>
      <xdr:rowOff>76202</xdr:rowOff>
    </xdr:from>
    <xdr:to>
      <xdr:col>8</xdr:col>
      <xdr:colOff>802305</xdr:colOff>
      <xdr:row>14</xdr:row>
      <xdr:rowOff>133352</xdr:rowOff>
    </xdr:to>
    <xdr:pic>
      <xdr:nvPicPr>
        <xdr:cNvPr id="46" name="Picture 67" descr="MC900433944[1]">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flipH="1">
          <a:off x="2667001" y="1838327"/>
          <a:ext cx="364154" cy="438150"/>
        </a:xfrm>
        <a:prstGeom prst="rect">
          <a:avLst/>
        </a:prstGeom>
        <a:noFill/>
        <a:ln w="9525">
          <a:noFill/>
          <a:miter lim="800000"/>
          <a:headEnd/>
          <a:tailEnd/>
        </a:ln>
      </xdr:spPr>
    </xdr:pic>
    <xdr:clientData/>
  </xdr:twoCellAnchor>
  <xdr:twoCellAnchor>
    <xdr:from>
      <xdr:col>10</xdr:col>
      <xdr:colOff>295276</xdr:colOff>
      <xdr:row>12</xdr:row>
      <xdr:rowOff>66677</xdr:rowOff>
    </xdr:from>
    <xdr:to>
      <xdr:col>10</xdr:col>
      <xdr:colOff>1864172</xdr:colOff>
      <xdr:row>20</xdr:row>
      <xdr:rowOff>114302</xdr:rowOff>
    </xdr:to>
    <xdr:sp macro="" textlink="">
      <xdr:nvSpPr>
        <xdr:cNvPr id="47" name="正方形/長方形 46">
          <a:extLst>
            <a:ext uri="{FF2B5EF4-FFF2-40B4-BE49-F238E27FC236}">
              <a16:creationId xmlns:a16="http://schemas.microsoft.com/office/drawing/2014/main" id="{00000000-0008-0000-0800-00002F000000}"/>
            </a:ext>
          </a:extLst>
        </xdr:cNvPr>
        <xdr:cNvSpPr/>
      </xdr:nvSpPr>
      <xdr:spPr bwMode="gray">
        <a:xfrm>
          <a:off x="6200776" y="1828802"/>
          <a:ext cx="1568896" cy="1571625"/>
        </a:xfrm>
        <a:prstGeom prst="rect">
          <a:avLst/>
        </a:prstGeom>
        <a:solidFill>
          <a:schemeClr val="accent4">
            <a:lumMod val="20000"/>
            <a:lumOff val="80000"/>
          </a:schemeClr>
        </a:solidFill>
        <a:ln w="19050">
          <a:solidFill>
            <a:schemeClr val="accent6"/>
          </a:solidFill>
          <a:miter lim="800000"/>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tIns="36000" bIns="36000" anchor="ctr" anchorCtr="0"/>
        <a:lstStyle>
          <a:defPPr>
            <a:defRPr lang="de-DE"/>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ltLang="ja-JP" sz="800" b="1">
            <a:latin typeface="Meiryo UI" panose="020B0604030504040204" pitchFamily="50" charset="-128"/>
            <a:ea typeface="Meiryo UI" panose="020B0604030504040204" pitchFamily="50" charset="-128"/>
            <a:cs typeface="Meiryo UI" pitchFamily="50" charset="-128"/>
          </a:endParaRPr>
        </a:p>
        <a:p>
          <a:pPr algn="ctr"/>
          <a:endParaRPr lang="en-US" altLang="ja-JP" sz="800" b="1">
            <a:latin typeface="Meiryo UI" panose="020B0604030504040204" pitchFamily="50" charset="-128"/>
            <a:ea typeface="Meiryo UI" panose="020B0604030504040204" pitchFamily="50" charset="-128"/>
            <a:cs typeface="Meiryo UI" pitchFamily="50" charset="-128"/>
          </a:endParaRPr>
        </a:p>
        <a:p>
          <a:pPr algn="ctr"/>
          <a:endParaRPr lang="en-US" altLang="ja-JP" sz="800" b="1">
            <a:latin typeface="Meiryo UI" panose="020B0604030504040204" pitchFamily="50" charset="-128"/>
            <a:ea typeface="Meiryo UI" panose="020B0604030504040204" pitchFamily="50" charset="-128"/>
            <a:cs typeface="Meiryo UI" pitchFamily="50" charset="-128"/>
          </a:endParaRPr>
        </a:p>
        <a:p>
          <a:pPr algn="ctr"/>
          <a:endParaRPr lang="en-US" altLang="ja-JP" sz="800" b="1">
            <a:latin typeface="Meiryo UI" panose="020B0604030504040204" pitchFamily="50" charset="-128"/>
            <a:ea typeface="Meiryo UI" panose="020B0604030504040204" pitchFamily="50" charset="-128"/>
            <a:cs typeface="Meiryo UI" pitchFamily="50" charset="-128"/>
          </a:endParaRPr>
        </a:p>
        <a:p>
          <a:pPr algn="ctr"/>
          <a:endParaRPr lang="en-US" altLang="ja-JP" sz="800" b="1">
            <a:latin typeface="Meiryo UI" panose="020B0604030504040204" pitchFamily="50" charset="-128"/>
            <a:ea typeface="Meiryo UI" panose="020B0604030504040204" pitchFamily="50" charset="-128"/>
            <a:cs typeface="Meiryo UI" pitchFamily="50" charset="-128"/>
          </a:endParaRPr>
        </a:p>
        <a:p>
          <a:pPr algn="ctr"/>
          <a:endParaRPr lang="en-US" altLang="ja-JP" sz="800" b="1">
            <a:latin typeface="Meiryo UI" panose="020B0604030504040204" pitchFamily="50" charset="-128"/>
            <a:ea typeface="Meiryo UI" panose="020B0604030504040204" pitchFamily="50" charset="-128"/>
            <a:cs typeface="Meiryo UI" pitchFamily="50" charset="-128"/>
          </a:endParaRPr>
        </a:p>
        <a:p>
          <a:pPr algn="ctr"/>
          <a:endParaRPr lang="en-US" altLang="ja-JP" sz="800" b="1">
            <a:latin typeface="Meiryo UI" panose="020B0604030504040204" pitchFamily="50" charset="-128"/>
            <a:ea typeface="Meiryo UI" panose="020B0604030504040204" pitchFamily="50" charset="-128"/>
            <a:cs typeface="Meiryo UI" pitchFamily="50" charset="-128"/>
          </a:endParaRPr>
        </a:p>
        <a:p>
          <a:pPr algn="ctr"/>
          <a:r>
            <a:rPr lang="ja-JP" altLang="en-US" sz="800" b="1">
              <a:solidFill>
                <a:schemeClr val="accent4">
                  <a:lumMod val="75000"/>
                </a:schemeClr>
              </a:solidFill>
              <a:latin typeface="Meiryo UI" panose="020B0604030504040204" pitchFamily="50" charset="-128"/>
              <a:ea typeface="Meiryo UI" panose="020B0604030504040204" pitchFamily="50" charset="-128"/>
              <a:cs typeface="Meiryo UI" pitchFamily="50" charset="-128"/>
            </a:rPr>
            <a:t>仮想ＤＣ</a:t>
          </a:r>
          <a:endParaRPr lang="en-US" altLang="ja-JP" sz="800" b="1">
            <a:solidFill>
              <a:schemeClr val="accent4">
                <a:lumMod val="75000"/>
              </a:schemeClr>
            </a:solidFill>
            <a:latin typeface="Meiryo UI" panose="020B0604030504040204" pitchFamily="50" charset="-128"/>
            <a:ea typeface="Meiryo UI" panose="020B0604030504040204" pitchFamily="50" charset="-128"/>
            <a:cs typeface="Meiryo UI" pitchFamily="50" charset="-128"/>
          </a:endParaRPr>
        </a:p>
      </xdr:txBody>
    </xdr:sp>
    <xdr:clientData/>
  </xdr:twoCellAnchor>
  <xdr:twoCellAnchor editAs="oneCell">
    <xdr:from>
      <xdr:col>10</xdr:col>
      <xdr:colOff>1475357</xdr:colOff>
      <xdr:row>19</xdr:row>
      <xdr:rowOff>1685</xdr:rowOff>
    </xdr:from>
    <xdr:to>
      <xdr:col>11</xdr:col>
      <xdr:colOff>78773</xdr:colOff>
      <xdr:row>22</xdr:row>
      <xdr:rowOff>22474</xdr:rowOff>
    </xdr:to>
    <xdr:pic>
      <xdr:nvPicPr>
        <xdr:cNvPr id="48" name="Picture 2">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80857" y="3097310"/>
          <a:ext cx="479841" cy="59228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10</xdr:col>
      <xdr:colOff>403288</xdr:colOff>
      <xdr:row>12</xdr:row>
      <xdr:rowOff>134436</xdr:rowOff>
    </xdr:from>
    <xdr:to>
      <xdr:col>10</xdr:col>
      <xdr:colOff>1765976</xdr:colOff>
      <xdr:row>19</xdr:row>
      <xdr:rowOff>126549</xdr:rowOff>
    </xdr:to>
    <xdr:pic>
      <xdr:nvPicPr>
        <xdr:cNvPr id="49" name="Picture 7">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08788" y="1896561"/>
          <a:ext cx="1362688" cy="132561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8</xdr:col>
      <xdr:colOff>200026</xdr:colOff>
      <xdr:row>15</xdr:row>
      <xdr:rowOff>160445</xdr:rowOff>
    </xdr:from>
    <xdr:to>
      <xdr:col>10</xdr:col>
      <xdr:colOff>671868</xdr:colOff>
      <xdr:row>19</xdr:row>
      <xdr:rowOff>28577</xdr:rowOff>
    </xdr:to>
    <xdr:sp macro="" textlink="">
      <xdr:nvSpPr>
        <xdr:cNvPr id="50" name="フリーフォーム 49">
          <a:extLst>
            <a:ext uri="{FF2B5EF4-FFF2-40B4-BE49-F238E27FC236}">
              <a16:creationId xmlns:a16="http://schemas.microsoft.com/office/drawing/2014/main" id="{00000000-0008-0000-0800-000032000000}"/>
            </a:ext>
          </a:extLst>
        </xdr:cNvPr>
        <xdr:cNvSpPr/>
      </xdr:nvSpPr>
      <xdr:spPr>
        <a:xfrm>
          <a:off x="2428876" y="2494070"/>
          <a:ext cx="4148492" cy="630132"/>
        </a:xfrm>
        <a:custGeom>
          <a:avLst/>
          <a:gdLst>
            <a:gd name="connsiteX0" fmla="*/ 4133850 w 4148492"/>
            <a:gd name="connsiteY0" fmla="*/ 287232 h 630132"/>
            <a:gd name="connsiteX1" fmla="*/ 3848100 w 4148492"/>
            <a:gd name="connsiteY1" fmla="*/ 20532 h 630132"/>
            <a:gd name="connsiteX2" fmla="*/ 2095500 w 4148492"/>
            <a:gd name="connsiteY2" fmla="*/ 39582 h 630132"/>
            <a:gd name="connsiteX3" fmla="*/ 828675 w 4148492"/>
            <a:gd name="connsiteY3" fmla="*/ 211032 h 630132"/>
            <a:gd name="connsiteX4" fmla="*/ 0 w 4148492"/>
            <a:gd name="connsiteY4" fmla="*/ 630132 h 6301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148492" h="630132">
              <a:moveTo>
                <a:pt x="4133850" y="287232"/>
              </a:moveTo>
              <a:cubicBezTo>
                <a:pt x="4160837" y="174519"/>
                <a:pt x="4187825" y="61807"/>
                <a:pt x="3848100" y="20532"/>
              </a:cubicBezTo>
              <a:cubicBezTo>
                <a:pt x="3508375" y="-20743"/>
                <a:pt x="2598737" y="7832"/>
                <a:pt x="2095500" y="39582"/>
              </a:cubicBezTo>
              <a:cubicBezTo>
                <a:pt x="1592263" y="71332"/>
                <a:pt x="1177925" y="112607"/>
                <a:pt x="828675" y="211032"/>
              </a:cubicBezTo>
              <a:cubicBezTo>
                <a:pt x="479425" y="309457"/>
                <a:pt x="239712" y="469794"/>
                <a:pt x="0" y="630132"/>
              </a:cubicBezTo>
            </a:path>
          </a:pathLst>
        </a:custGeom>
        <a:noFill/>
        <a:ln w="38100">
          <a:solidFill>
            <a:srgbClr val="0000FF"/>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200026</xdr:colOff>
      <xdr:row>13</xdr:row>
      <xdr:rowOff>142877</xdr:rowOff>
    </xdr:from>
    <xdr:to>
      <xdr:col>9</xdr:col>
      <xdr:colOff>899845</xdr:colOff>
      <xdr:row>17</xdr:row>
      <xdr:rowOff>104777</xdr:rowOff>
    </xdr:to>
    <xdr:sp macro="" textlink="">
      <xdr:nvSpPr>
        <xdr:cNvPr id="51" name="フリーフォーム 50">
          <a:extLst>
            <a:ext uri="{FF2B5EF4-FFF2-40B4-BE49-F238E27FC236}">
              <a16:creationId xmlns:a16="http://schemas.microsoft.com/office/drawing/2014/main" id="{00000000-0008-0000-0800-000033000000}"/>
            </a:ext>
          </a:extLst>
        </xdr:cNvPr>
        <xdr:cNvSpPr/>
      </xdr:nvSpPr>
      <xdr:spPr>
        <a:xfrm>
          <a:off x="2190751" y="2095502"/>
          <a:ext cx="2128569" cy="723900"/>
        </a:xfrm>
        <a:custGeom>
          <a:avLst/>
          <a:gdLst>
            <a:gd name="connsiteX0" fmla="*/ 0 w 2014269"/>
            <a:gd name="connsiteY0" fmla="*/ 600075 h 600075"/>
            <a:gd name="connsiteX1" fmla="*/ 514350 w 2014269"/>
            <a:gd name="connsiteY1" fmla="*/ 342900 h 600075"/>
            <a:gd name="connsiteX2" fmla="*/ 1943100 w 2014269"/>
            <a:gd name="connsiteY2" fmla="*/ 266700 h 600075"/>
            <a:gd name="connsiteX3" fmla="*/ 1695450 w 2014269"/>
            <a:gd name="connsiteY3" fmla="*/ 142875 h 600075"/>
            <a:gd name="connsiteX4" fmla="*/ 800100 w 2014269"/>
            <a:gd name="connsiteY4" fmla="*/ 0 h 6000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14269" h="600075">
              <a:moveTo>
                <a:pt x="0" y="600075"/>
              </a:moveTo>
              <a:cubicBezTo>
                <a:pt x="95250" y="499268"/>
                <a:pt x="190500" y="398462"/>
                <a:pt x="514350" y="342900"/>
              </a:cubicBezTo>
              <a:cubicBezTo>
                <a:pt x="838200" y="287338"/>
                <a:pt x="1746250" y="300037"/>
                <a:pt x="1943100" y="266700"/>
              </a:cubicBezTo>
              <a:cubicBezTo>
                <a:pt x="2139950" y="233363"/>
                <a:pt x="1885950" y="187325"/>
                <a:pt x="1695450" y="142875"/>
              </a:cubicBezTo>
              <a:cubicBezTo>
                <a:pt x="1504950" y="98425"/>
                <a:pt x="1152525" y="49212"/>
                <a:pt x="800100" y="0"/>
              </a:cubicBez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8</xdr:col>
      <xdr:colOff>66677</xdr:colOff>
      <xdr:row>11</xdr:row>
      <xdr:rowOff>95252</xdr:rowOff>
    </xdr:from>
    <xdr:to>
      <xdr:col>8</xdr:col>
      <xdr:colOff>1095377</xdr:colOff>
      <xdr:row>12</xdr:row>
      <xdr:rowOff>146860</xdr:rowOff>
    </xdr:to>
    <xdr:sp macro="" textlink="">
      <xdr:nvSpPr>
        <xdr:cNvPr id="52" name="テキスト ボックス 24">
          <a:extLst>
            <a:ext uri="{FF2B5EF4-FFF2-40B4-BE49-F238E27FC236}">
              <a16:creationId xmlns:a16="http://schemas.microsoft.com/office/drawing/2014/main" id="{00000000-0008-0000-0800-000034000000}"/>
            </a:ext>
          </a:extLst>
        </xdr:cNvPr>
        <xdr:cNvSpPr txBox="1"/>
      </xdr:nvSpPr>
      <xdr:spPr>
        <a:xfrm>
          <a:off x="2295527" y="1666877"/>
          <a:ext cx="1028700" cy="242108"/>
        </a:xfrm>
        <a:prstGeom prst="rect">
          <a:avLst/>
        </a:prstGeom>
        <a:noFill/>
      </xdr:spPr>
      <xdr:txBody>
        <a:bodyPr wrap="square" lIns="36000" tIns="36000" rIns="36000" bIns="36000" rtlCol="0">
          <a:spAutoFit/>
        </a:bodyP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ctr"/>
          <a:r>
            <a:rPr kumimoji="1" lang="en-US" altLang="ja-JP" sz="800">
              <a:latin typeface="Meiryo UI" panose="020B0604030504040204" pitchFamily="50" charset="-128"/>
              <a:ea typeface="Meiryo UI" panose="020B0604030504040204" pitchFamily="50" charset="-128"/>
            </a:rPr>
            <a:t>aizu@foo.com</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editAs="oneCell">
    <xdr:from>
      <xdr:col>8</xdr:col>
      <xdr:colOff>314325</xdr:colOff>
      <xdr:row>15</xdr:row>
      <xdr:rowOff>9526</xdr:rowOff>
    </xdr:from>
    <xdr:to>
      <xdr:col>8</xdr:col>
      <xdr:colOff>704850</xdr:colOff>
      <xdr:row>16</xdr:row>
      <xdr:rowOff>96275</xdr:rowOff>
    </xdr:to>
    <xdr:pic>
      <xdr:nvPicPr>
        <xdr:cNvPr id="53" name="Picture 2" descr="http://mono.sozonochikara.com/2010/08/29/mail.gif">
          <a:extLst>
            <a:ext uri="{FF2B5EF4-FFF2-40B4-BE49-F238E27FC236}">
              <a16:creationId xmlns:a16="http://schemas.microsoft.com/office/drawing/2014/main" id="{00000000-0008-0000-0800-000035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3186" t="30617" r="22781" b="31023"/>
        <a:stretch/>
      </xdr:blipFill>
      <xdr:spPr bwMode="auto">
        <a:xfrm>
          <a:off x="2543175" y="2343151"/>
          <a:ext cx="390525" cy="277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2019300</xdr:colOff>
      <xdr:row>15</xdr:row>
      <xdr:rowOff>19051</xdr:rowOff>
    </xdr:from>
    <xdr:to>
      <xdr:col>9</xdr:col>
      <xdr:colOff>2409825</xdr:colOff>
      <xdr:row>16</xdr:row>
      <xdr:rowOff>105800</xdr:rowOff>
    </xdr:to>
    <xdr:pic>
      <xdr:nvPicPr>
        <xdr:cNvPr id="54" name="Picture 2" descr="http://mono.sozonochikara.com/2010/08/29/mail.gif">
          <a:extLst>
            <a:ext uri="{FF2B5EF4-FFF2-40B4-BE49-F238E27FC236}">
              <a16:creationId xmlns:a16="http://schemas.microsoft.com/office/drawing/2014/main" id="{00000000-0008-0000-0800-000036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3186" t="30617" r="22781" b="31023"/>
        <a:stretch/>
      </xdr:blipFill>
      <xdr:spPr bwMode="auto">
        <a:xfrm>
          <a:off x="5438775" y="2352676"/>
          <a:ext cx="390525" cy="277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1971676</xdr:colOff>
      <xdr:row>14</xdr:row>
      <xdr:rowOff>152402</xdr:rowOff>
    </xdr:from>
    <xdr:to>
      <xdr:col>9</xdr:col>
      <xdr:colOff>2115676</xdr:colOff>
      <xdr:row>15</xdr:row>
      <xdr:rowOff>105902</xdr:rowOff>
    </xdr:to>
    <xdr:sp macro="" textlink="">
      <xdr:nvSpPr>
        <xdr:cNvPr id="55" name="円/楕円 54">
          <a:extLst>
            <a:ext uri="{FF2B5EF4-FFF2-40B4-BE49-F238E27FC236}">
              <a16:creationId xmlns:a16="http://schemas.microsoft.com/office/drawing/2014/main" id="{00000000-0008-0000-0800-000037000000}"/>
            </a:ext>
          </a:extLst>
        </xdr:cNvPr>
        <xdr:cNvSpPr/>
      </xdr:nvSpPr>
      <xdr:spPr bwMode="gray">
        <a:xfrm>
          <a:off x="5391151" y="2295527"/>
          <a:ext cx="144000" cy="144000"/>
        </a:xfrm>
        <a:prstGeom prst="ellipse">
          <a:avLst/>
        </a:prstGeom>
        <a:solidFill>
          <a:srgbClr val="0000FF"/>
        </a:solidFill>
        <a:ln w="6350">
          <a:solidFill>
            <a:srgbClr val="002060"/>
          </a:solidFill>
          <a:miter lim="800000"/>
          <a:headEnd/>
          <a:tailEnd/>
        </a:ln>
        <a:effectLst/>
      </xdr:spPr>
      <xdr:txBody>
        <a:bodyPr vert="horz" wrap="square" lIns="72000" tIns="72000" rIns="72000" bIns="72000" numCol="1" rtlCol="0" anchor="ctr" anchorCtr="0" compatLnSpc="1">
          <a:prstTxWarp prst="textNoShape">
            <a:avLst/>
          </a:prstTxWarp>
          <a:noAutofit/>
        </a:bodyP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ctr">
            <a:spcBef>
              <a:spcPct val="20000"/>
            </a:spcBef>
          </a:pPr>
          <a:r>
            <a:rPr kumimoji="1" lang="en-US" altLang="ja-JP" sz="800">
              <a:solidFill>
                <a:schemeClr val="bg1"/>
              </a:solidFill>
              <a:latin typeface="Meiryo UI" pitchFamily="50" charset="-128"/>
              <a:ea typeface="Meiryo UI" pitchFamily="50" charset="-128"/>
            </a:rPr>
            <a:t>1</a:t>
          </a:r>
          <a:endParaRPr kumimoji="1" lang="ja-JP" altLang="en-US" sz="800">
            <a:solidFill>
              <a:schemeClr val="bg1"/>
            </a:solidFill>
            <a:latin typeface="Meiryo UI" pitchFamily="50" charset="-128"/>
            <a:ea typeface="Meiryo UI" pitchFamily="50" charset="-128"/>
          </a:endParaRPr>
        </a:p>
      </xdr:txBody>
    </xdr:sp>
    <xdr:clientData/>
  </xdr:twoCellAnchor>
  <xdr:twoCellAnchor>
    <xdr:from>
      <xdr:col>8</xdr:col>
      <xdr:colOff>247651</xdr:colOff>
      <xdr:row>14</xdr:row>
      <xdr:rowOff>152402</xdr:rowOff>
    </xdr:from>
    <xdr:to>
      <xdr:col>8</xdr:col>
      <xdr:colOff>391651</xdr:colOff>
      <xdr:row>15</xdr:row>
      <xdr:rowOff>105902</xdr:rowOff>
    </xdr:to>
    <xdr:sp macro="" textlink="">
      <xdr:nvSpPr>
        <xdr:cNvPr id="56" name="円/楕円 55">
          <a:extLst>
            <a:ext uri="{FF2B5EF4-FFF2-40B4-BE49-F238E27FC236}">
              <a16:creationId xmlns:a16="http://schemas.microsoft.com/office/drawing/2014/main" id="{00000000-0008-0000-0800-000038000000}"/>
            </a:ext>
          </a:extLst>
        </xdr:cNvPr>
        <xdr:cNvSpPr/>
      </xdr:nvSpPr>
      <xdr:spPr bwMode="gray">
        <a:xfrm>
          <a:off x="2476501" y="2295527"/>
          <a:ext cx="144000" cy="144000"/>
        </a:xfrm>
        <a:prstGeom prst="ellipse">
          <a:avLst/>
        </a:prstGeom>
        <a:solidFill>
          <a:srgbClr val="FF0000"/>
        </a:solidFill>
        <a:ln w="6350">
          <a:solidFill>
            <a:srgbClr val="C00000"/>
          </a:solidFill>
          <a:miter lim="800000"/>
          <a:headEnd/>
          <a:tailEnd/>
        </a:ln>
        <a:effectLst/>
      </xdr:spPr>
      <xdr:txBody>
        <a:bodyPr vert="horz" wrap="square" lIns="72000" tIns="72000" rIns="72000" bIns="72000" numCol="1" rtlCol="0" anchor="ctr" anchorCtr="0" compatLnSpc="1">
          <a:prstTxWarp prst="textNoShape">
            <a:avLst/>
          </a:prstTxWarp>
          <a:noAutofit/>
        </a:bodyP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ctr">
            <a:spcBef>
              <a:spcPct val="20000"/>
            </a:spcBef>
          </a:pPr>
          <a:r>
            <a:rPr kumimoji="1" lang="en-US" altLang="ja-JP" sz="800">
              <a:solidFill>
                <a:schemeClr val="bg1"/>
              </a:solidFill>
              <a:latin typeface="Meiryo UI" pitchFamily="50" charset="-128"/>
              <a:ea typeface="Meiryo UI" pitchFamily="50" charset="-128"/>
            </a:rPr>
            <a:t>2</a:t>
          </a:r>
          <a:endParaRPr kumimoji="1" lang="ja-JP" altLang="en-US" sz="800">
            <a:solidFill>
              <a:schemeClr val="bg1"/>
            </a:solidFill>
            <a:latin typeface="Meiryo UI" pitchFamily="50" charset="-128"/>
            <a:ea typeface="Meiryo UI" pitchFamily="50" charset="-128"/>
          </a:endParaRPr>
        </a:p>
      </xdr:txBody>
    </xdr:sp>
    <xdr:clientData/>
  </xdr:twoCellAnchor>
  <xdr:twoCellAnchor>
    <xdr:from>
      <xdr:col>10</xdr:col>
      <xdr:colOff>523877</xdr:colOff>
      <xdr:row>12</xdr:row>
      <xdr:rowOff>19052</xdr:rowOff>
    </xdr:from>
    <xdr:to>
      <xdr:col>10</xdr:col>
      <xdr:colOff>1552577</xdr:colOff>
      <xdr:row>13</xdr:row>
      <xdr:rowOff>70660</xdr:rowOff>
    </xdr:to>
    <xdr:sp macro="" textlink="">
      <xdr:nvSpPr>
        <xdr:cNvPr id="57" name="テキスト ボックス 24">
          <a:extLst>
            <a:ext uri="{FF2B5EF4-FFF2-40B4-BE49-F238E27FC236}">
              <a16:creationId xmlns:a16="http://schemas.microsoft.com/office/drawing/2014/main" id="{00000000-0008-0000-0800-000039000000}"/>
            </a:ext>
          </a:extLst>
        </xdr:cNvPr>
        <xdr:cNvSpPr txBox="1"/>
      </xdr:nvSpPr>
      <xdr:spPr>
        <a:xfrm>
          <a:off x="6429377" y="1781177"/>
          <a:ext cx="1028700" cy="242108"/>
        </a:xfrm>
        <a:prstGeom prst="rect">
          <a:avLst/>
        </a:prstGeom>
        <a:noFill/>
      </xdr:spPr>
      <xdr:txBody>
        <a:bodyPr wrap="square" lIns="36000" tIns="36000" rIns="36000" bIns="36000" rtlCol="0">
          <a:spAutoFit/>
        </a:bodyP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ctr"/>
          <a:r>
            <a:rPr kumimoji="1" lang="en-US" altLang="ja-JP" sz="800">
              <a:latin typeface="Meiryo UI" panose="020B0604030504040204" pitchFamily="50" charset="-128"/>
              <a:ea typeface="Meiryo UI" panose="020B0604030504040204" pitchFamily="50" charset="-128"/>
            </a:rPr>
            <a:t>example.jp</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4</xdr:col>
      <xdr:colOff>152400</xdr:colOff>
      <xdr:row>11</xdr:row>
      <xdr:rowOff>95250</xdr:rowOff>
    </xdr:from>
    <xdr:to>
      <xdr:col>8</xdr:col>
      <xdr:colOff>170100</xdr:colOff>
      <xdr:row>16</xdr:row>
      <xdr:rowOff>6750</xdr:rowOff>
    </xdr:to>
    <xdr:sp macro="" textlink="">
      <xdr:nvSpPr>
        <xdr:cNvPr id="58" name="正方形/長方形 57">
          <a:extLst>
            <a:ext uri="{FF2B5EF4-FFF2-40B4-BE49-F238E27FC236}">
              <a16:creationId xmlns:a16="http://schemas.microsoft.com/office/drawing/2014/main" id="{00000000-0008-0000-0800-00003A000000}"/>
            </a:ext>
          </a:extLst>
        </xdr:cNvPr>
        <xdr:cNvSpPr/>
      </xdr:nvSpPr>
      <xdr:spPr>
        <a:xfrm>
          <a:off x="742950" y="1666875"/>
          <a:ext cx="1656000" cy="864000"/>
        </a:xfrm>
        <a:prstGeom prst="rect">
          <a:avLst/>
        </a:prstGeom>
        <a:solidFill>
          <a:schemeClr val="accent2">
            <a:lumMod val="60000"/>
            <a:lumOff val="4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atin typeface="Meiryo UI" panose="020B0604030504040204" pitchFamily="50" charset="-128"/>
              <a:ea typeface="Meiryo UI" panose="020B0604030504040204" pitchFamily="50" charset="-128"/>
            </a:rPr>
            <a:t>外部から</a:t>
          </a:r>
          <a:r>
            <a:rPr kumimoji="1" lang="en-US" altLang="ja-JP" sz="800" b="1">
              <a:latin typeface="Meiryo UI" panose="020B0604030504040204" pitchFamily="50" charset="-128"/>
              <a:ea typeface="Meiryo UI" panose="020B0604030504040204" pitchFamily="50" charset="-128"/>
            </a:rPr>
            <a:t>aizu@example.jp</a:t>
          </a:r>
          <a:r>
            <a:rPr kumimoji="1" lang="ja-JP" altLang="en-US" sz="800" b="0">
              <a:latin typeface="Meiryo UI" panose="020B0604030504040204" pitchFamily="50" charset="-128"/>
              <a:ea typeface="Meiryo UI" panose="020B0604030504040204" pitchFamily="50" charset="-128"/>
            </a:rPr>
            <a:t>宛のメールを送信すると、メールゲートウェイで</a:t>
          </a:r>
          <a:r>
            <a:rPr kumimoji="1" lang="en-US" altLang="ja-JP" sz="800" b="0">
              <a:latin typeface="Meiryo UI" panose="020B0604030504040204" pitchFamily="50" charset="-128"/>
              <a:ea typeface="Meiryo UI" panose="020B0604030504040204" pitchFamily="50" charset="-128"/>
            </a:rPr>
            <a:t>aizu@foo.com</a:t>
          </a:r>
          <a:r>
            <a:rPr kumimoji="1" lang="ja-JP" altLang="en-US" sz="800" b="0">
              <a:latin typeface="Meiryo UI" panose="020B0604030504040204" pitchFamily="50" charset="-128"/>
              <a:ea typeface="Meiryo UI" panose="020B0604030504040204" pitchFamily="50" charset="-128"/>
            </a:rPr>
            <a:t>へ転送</a:t>
          </a:r>
        </a:p>
      </xdr:txBody>
    </xdr:sp>
    <xdr:clientData/>
  </xdr:twoCellAnchor>
  <xdr:twoCellAnchor>
    <xdr:from>
      <xdr:col>9</xdr:col>
      <xdr:colOff>1076325</xdr:colOff>
      <xdr:row>17</xdr:row>
      <xdr:rowOff>38100</xdr:rowOff>
    </xdr:from>
    <xdr:to>
      <xdr:col>10</xdr:col>
      <xdr:colOff>246300</xdr:colOff>
      <xdr:row>21</xdr:row>
      <xdr:rowOff>140100</xdr:rowOff>
    </xdr:to>
    <xdr:sp macro="" textlink="">
      <xdr:nvSpPr>
        <xdr:cNvPr id="59" name="正方形/長方形 58">
          <a:extLst>
            <a:ext uri="{FF2B5EF4-FFF2-40B4-BE49-F238E27FC236}">
              <a16:creationId xmlns:a16="http://schemas.microsoft.com/office/drawing/2014/main" id="{00000000-0008-0000-0800-00003B000000}"/>
            </a:ext>
          </a:extLst>
        </xdr:cNvPr>
        <xdr:cNvSpPr/>
      </xdr:nvSpPr>
      <xdr:spPr>
        <a:xfrm>
          <a:off x="4495800" y="2752725"/>
          <a:ext cx="1656000" cy="864000"/>
        </a:xfrm>
        <a:prstGeom prst="rect">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a:latin typeface="Meiryo UI" panose="020B0604030504040204" pitchFamily="50" charset="-128"/>
              <a:ea typeface="Meiryo UI" panose="020B0604030504040204" pitchFamily="50" charset="-128"/>
            </a:rPr>
            <a:t>仮想データセンタ内の仮想サーバより外部へメールを中継し、インターネット上の他のメールアドレス宛にメールを配送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aro.aizu@sampl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J64"/>
  <sheetViews>
    <sheetView showGridLines="0" tabSelected="1" view="pageBreakPreview" zoomScaleNormal="100" zoomScaleSheetLayoutView="100" workbookViewId="0"/>
  </sheetViews>
  <sheetFormatPr defaultColWidth="2.25" defaultRowHeight="13.5" customHeight="1" x14ac:dyDescent="0.15"/>
  <cols>
    <col min="1" max="1" width="0.375" style="3" customWidth="1"/>
    <col min="2" max="2" width="1.25" style="3" customWidth="1"/>
    <col min="3" max="3" width="2.25" style="24" customWidth="1"/>
    <col min="4" max="45" width="2.25" style="3" customWidth="1"/>
    <col min="46" max="46" width="1.25" style="3" customWidth="1"/>
    <col min="47" max="47" width="0.625" style="3" customWidth="1"/>
    <col min="48" max="16384" width="2.25" style="3"/>
  </cols>
  <sheetData>
    <row r="1" spans="2:46" ht="3.75" customHeight="1" x14ac:dyDescent="0.15">
      <c r="B1" s="1"/>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2:46" ht="7.5" customHeight="1" x14ac:dyDescent="0.15">
      <c r="B2" s="4"/>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7"/>
    </row>
    <row r="3" spans="2:46" s="9" customFormat="1" ht="13.5" customHeight="1" x14ac:dyDescent="0.15">
      <c r="B3" s="8"/>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1"/>
    </row>
    <row r="4" spans="2:46" s="9" customFormat="1" ht="13.5" customHeight="1" x14ac:dyDescent="0.15">
      <c r="B4" s="8"/>
      <c r="C4" s="10"/>
      <c r="D4" s="281"/>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10"/>
      <c r="AT4" s="11"/>
    </row>
    <row r="5" spans="2:46" s="9" customFormat="1" ht="13.5" customHeight="1" x14ac:dyDescent="0.15">
      <c r="B5" s="8"/>
      <c r="C5" s="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12"/>
      <c r="AT5" s="11"/>
    </row>
    <row r="6" spans="2:46" s="9" customFormat="1" ht="13.5" customHeight="1" x14ac:dyDescent="0.15">
      <c r="B6" s="8"/>
      <c r="C6" s="2"/>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12"/>
      <c r="AT6" s="11"/>
    </row>
    <row r="7" spans="2:46" s="9" customFormat="1" ht="13.5" customHeight="1" x14ac:dyDescent="0.15">
      <c r="B7" s="8"/>
      <c r="C7" s="2"/>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12"/>
      <c r="AT7" s="11"/>
    </row>
    <row r="8" spans="2:46" s="9" customFormat="1" ht="13.5" customHeight="1" x14ac:dyDescent="0.15">
      <c r="B8" s="8"/>
      <c r="C8" s="2"/>
      <c r="D8" s="12"/>
      <c r="E8" s="12"/>
      <c r="F8" s="13"/>
      <c r="G8" s="13"/>
      <c r="H8" s="13"/>
      <c r="I8" s="13"/>
      <c r="J8" s="13"/>
      <c r="K8" s="13"/>
      <c r="L8" s="13"/>
      <c r="M8" s="13"/>
      <c r="N8" s="13"/>
      <c r="O8" s="13"/>
      <c r="P8" s="13"/>
      <c r="Q8" s="13"/>
      <c r="R8" s="13"/>
      <c r="S8" s="12"/>
      <c r="T8" s="12"/>
      <c r="U8" s="12"/>
      <c r="V8" s="12"/>
      <c r="W8" s="13"/>
      <c r="X8" s="13"/>
      <c r="Y8" s="13"/>
      <c r="Z8" s="13"/>
      <c r="AA8" s="13"/>
      <c r="AB8" s="13"/>
      <c r="AC8" s="13"/>
      <c r="AD8" s="13"/>
      <c r="AE8" s="13"/>
      <c r="AF8" s="13"/>
      <c r="AG8" s="13"/>
      <c r="AH8" s="13"/>
      <c r="AI8" s="12"/>
      <c r="AJ8" s="12"/>
      <c r="AK8" s="12"/>
      <c r="AL8" s="12"/>
      <c r="AM8" s="12"/>
      <c r="AN8" s="12"/>
      <c r="AO8" s="14"/>
      <c r="AP8" s="14"/>
      <c r="AQ8" s="12"/>
      <c r="AR8" s="12"/>
      <c r="AS8" s="12"/>
      <c r="AT8" s="11"/>
    </row>
    <row r="9" spans="2:46" s="9" customFormat="1" ht="13.5" customHeight="1" x14ac:dyDescent="0.15">
      <c r="B9" s="8"/>
      <c r="C9" s="2"/>
      <c r="D9" s="12"/>
      <c r="E9" s="12"/>
      <c r="F9" s="13"/>
      <c r="G9" s="13"/>
      <c r="H9" s="13"/>
      <c r="I9" s="13"/>
      <c r="J9" s="13"/>
      <c r="K9" s="13"/>
      <c r="L9" s="13"/>
      <c r="M9" s="13"/>
      <c r="N9" s="13"/>
      <c r="O9" s="13"/>
      <c r="P9" s="13"/>
      <c r="Q9" s="13"/>
      <c r="R9" s="13"/>
      <c r="S9" s="12"/>
      <c r="T9" s="12"/>
      <c r="U9" s="12"/>
      <c r="V9" s="12"/>
      <c r="W9" s="13"/>
      <c r="X9" s="13"/>
      <c r="Y9" s="13"/>
      <c r="Z9" s="13"/>
      <c r="AA9" s="13"/>
      <c r="AB9" s="13"/>
      <c r="AC9" s="13"/>
      <c r="AD9" s="13"/>
      <c r="AE9" s="13"/>
      <c r="AF9" s="13"/>
      <c r="AG9" s="13"/>
      <c r="AH9" s="13"/>
      <c r="AI9" s="12"/>
      <c r="AJ9" s="12"/>
      <c r="AK9" s="12"/>
      <c r="AL9" s="12"/>
      <c r="AM9" s="12"/>
      <c r="AN9" s="12"/>
      <c r="AO9" s="12"/>
      <c r="AP9" s="12"/>
      <c r="AQ9" s="12"/>
      <c r="AR9" s="12"/>
      <c r="AS9" s="12"/>
      <c r="AT9" s="11"/>
    </row>
    <row r="10" spans="2:46" s="9" customFormat="1" ht="13.5" customHeight="1" x14ac:dyDescent="0.15">
      <c r="B10" s="8"/>
      <c r="C10" s="2"/>
      <c r="D10" s="12"/>
      <c r="E10" s="12"/>
      <c r="F10" s="13"/>
      <c r="G10" s="13"/>
      <c r="H10" s="13"/>
      <c r="I10" s="13"/>
      <c r="J10" s="13"/>
      <c r="K10" s="13"/>
      <c r="L10" s="13"/>
      <c r="M10" s="13"/>
      <c r="N10" s="13"/>
      <c r="O10" s="13"/>
      <c r="P10" s="13"/>
      <c r="Q10" s="13"/>
      <c r="R10" s="13"/>
      <c r="S10" s="12"/>
      <c r="T10" s="12"/>
      <c r="U10" s="12"/>
      <c r="V10" s="12"/>
      <c r="W10" s="13"/>
      <c r="X10" s="13"/>
      <c r="Y10" s="13"/>
      <c r="Z10" s="13"/>
      <c r="AA10" s="13"/>
      <c r="AB10" s="13"/>
      <c r="AC10" s="13"/>
      <c r="AD10" s="13"/>
      <c r="AE10" s="13"/>
      <c r="AF10" s="13"/>
      <c r="AG10" s="13"/>
      <c r="AH10" s="13"/>
      <c r="AI10" s="12"/>
      <c r="AJ10" s="12"/>
      <c r="AK10" s="12"/>
      <c r="AL10" s="12"/>
      <c r="AM10" s="12"/>
      <c r="AN10" s="12"/>
      <c r="AO10" s="12"/>
      <c r="AP10" s="12"/>
      <c r="AQ10" s="12"/>
      <c r="AR10" s="12"/>
      <c r="AS10" s="12"/>
      <c r="AT10" s="11"/>
    </row>
    <row r="11" spans="2:46" s="9" customFormat="1" ht="13.5" customHeight="1" x14ac:dyDescent="0.15">
      <c r="B11" s="8"/>
      <c r="C11" s="2"/>
      <c r="D11" s="12"/>
      <c r="E11" s="12"/>
      <c r="F11" s="13"/>
      <c r="G11" s="13"/>
      <c r="H11" s="13"/>
      <c r="I11" s="13"/>
      <c r="J11" s="13"/>
      <c r="K11" s="13"/>
      <c r="L11" s="13"/>
      <c r="M11" s="13"/>
      <c r="N11" s="13"/>
      <c r="O11" s="13"/>
      <c r="P11" s="13"/>
      <c r="Q11" s="13"/>
      <c r="R11" s="13"/>
      <c r="S11" s="12"/>
      <c r="T11" s="12"/>
      <c r="U11" s="12"/>
      <c r="V11" s="12"/>
      <c r="W11" s="13"/>
      <c r="X11" s="13"/>
      <c r="Y11" s="13"/>
      <c r="Z11" s="13"/>
      <c r="AA11" s="13"/>
      <c r="AB11" s="13"/>
      <c r="AC11" s="13"/>
      <c r="AD11" s="13"/>
      <c r="AE11" s="13"/>
      <c r="AF11" s="13"/>
      <c r="AG11" s="13"/>
      <c r="AH11" s="13"/>
      <c r="AI11" s="12"/>
      <c r="AJ11" s="12"/>
      <c r="AK11" s="12"/>
      <c r="AL11" s="12"/>
      <c r="AM11" s="12"/>
      <c r="AN11" s="12"/>
      <c r="AO11" s="12"/>
      <c r="AP11" s="12"/>
      <c r="AQ11" s="12"/>
      <c r="AR11" s="12"/>
      <c r="AS11" s="12"/>
      <c r="AT11" s="11"/>
    </row>
    <row r="12" spans="2:46" s="9" customFormat="1" ht="13.5" customHeight="1" x14ac:dyDescent="0.15">
      <c r="B12" s="8"/>
      <c r="C12" s="2"/>
      <c r="D12" s="12"/>
      <c r="E12" s="12"/>
      <c r="F12" s="13"/>
      <c r="G12" s="13"/>
      <c r="H12" s="13"/>
      <c r="I12" s="13"/>
      <c r="J12" s="13"/>
      <c r="K12" s="13"/>
      <c r="L12" s="13"/>
      <c r="M12" s="13"/>
      <c r="N12" s="13"/>
      <c r="O12" s="13"/>
      <c r="P12" s="13"/>
      <c r="Q12" s="13"/>
      <c r="R12" s="13"/>
      <c r="S12" s="12"/>
      <c r="T12" s="12"/>
      <c r="U12" s="12"/>
      <c r="V12" s="12"/>
      <c r="W12" s="13"/>
      <c r="X12" s="13"/>
      <c r="Y12" s="13"/>
      <c r="Z12" s="13"/>
      <c r="AA12" s="13"/>
      <c r="AB12" s="13"/>
      <c r="AC12" s="13"/>
      <c r="AD12" s="13"/>
      <c r="AE12" s="13"/>
      <c r="AF12" s="13"/>
      <c r="AG12" s="13"/>
      <c r="AH12" s="13"/>
      <c r="AI12" s="12"/>
      <c r="AJ12" s="12"/>
      <c r="AK12" s="12"/>
      <c r="AL12" s="12"/>
      <c r="AM12" s="12"/>
      <c r="AN12" s="12"/>
      <c r="AO12" s="12"/>
      <c r="AP12" s="12"/>
      <c r="AQ12" s="12"/>
      <c r="AR12" s="12"/>
      <c r="AS12" s="12"/>
      <c r="AT12" s="11"/>
    </row>
    <row r="13" spans="2:46" s="9" customFormat="1" ht="13.5" customHeight="1" x14ac:dyDescent="0.15">
      <c r="B13" s="8"/>
      <c r="C13" s="2"/>
      <c r="D13" s="12"/>
      <c r="E13" s="12"/>
      <c r="F13" s="13"/>
      <c r="G13" s="13"/>
      <c r="H13" s="13"/>
      <c r="I13" s="13"/>
      <c r="J13" s="13"/>
      <c r="K13" s="13"/>
      <c r="L13" s="13"/>
      <c r="M13" s="13"/>
      <c r="N13" s="13"/>
      <c r="O13" s="13"/>
      <c r="P13" s="13"/>
      <c r="Q13" s="13"/>
      <c r="R13" s="13"/>
      <c r="S13" s="12"/>
      <c r="T13" s="12"/>
      <c r="U13" s="12"/>
      <c r="V13" s="12"/>
      <c r="W13" s="13"/>
      <c r="X13" s="13"/>
      <c r="Y13" s="13"/>
      <c r="Z13" s="13"/>
      <c r="AA13" s="13"/>
      <c r="AB13" s="13"/>
      <c r="AC13" s="13"/>
      <c r="AD13" s="13"/>
      <c r="AE13" s="13"/>
      <c r="AF13" s="13"/>
      <c r="AG13" s="13"/>
      <c r="AH13" s="13"/>
      <c r="AI13" s="12"/>
      <c r="AJ13" s="12"/>
      <c r="AK13" s="12"/>
      <c r="AL13" s="12"/>
      <c r="AM13" s="12"/>
      <c r="AN13" s="12"/>
      <c r="AO13" s="12"/>
      <c r="AP13" s="12"/>
      <c r="AQ13" s="12"/>
      <c r="AR13" s="12"/>
      <c r="AS13" s="12"/>
      <c r="AT13" s="11"/>
    </row>
    <row r="14" spans="2:46" s="9" customFormat="1" ht="13.5" customHeight="1" x14ac:dyDescent="0.15">
      <c r="B14" s="8"/>
      <c r="C14" s="2"/>
      <c r="D14" s="12"/>
      <c r="E14" s="12"/>
      <c r="F14" s="13"/>
      <c r="G14" s="13"/>
      <c r="H14" s="13"/>
      <c r="I14" s="13"/>
      <c r="J14" s="13"/>
      <c r="K14" s="13"/>
      <c r="L14" s="13"/>
      <c r="M14" s="13"/>
      <c r="N14" s="13"/>
      <c r="O14" s="13"/>
      <c r="P14" s="13"/>
      <c r="Q14" s="13"/>
      <c r="R14" s="13"/>
      <c r="S14" s="12"/>
      <c r="T14" s="12"/>
      <c r="U14" s="12"/>
      <c r="V14" s="12"/>
      <c r="W14" s="13"/>
      <c r="X14" s="13"/>
      <c r="Y14" s="13"/>
      <c r="Z14" s="13"/>
      <c r="AA14" s="13"/>
      <c r="AB14" s="13"/>
      <c r="AC14" s="13"/>
      <c r="AD14" s="13"/>
      <c r="AE14" s="13"/>
      <c r="AF14" s="13"/>
      <c r="AG14" s="13"/>
      <c r="AH14" s="13"/>
      <c r="AI14" s="12"/>
      <c r="AJ14" s="12"/>
      <c r="AK14" s="12"/>
      <c r="AL14" s="12"/>
      <c r="AM14" s="12"/>
      <c r="AN14" s="12"/>
      <c r="AO14" s="12"/>
      <c r="AP14" s="12"/>
      <c r="AQ14" s="12"/>
      <c r="AR14" s="12"/>
      <c r="AS14" s="12"/>
      <c r="AT14" s="11"/>
    </row>
    <row r="15" spans="2:46" s="9" customFormat="1" ht="13.5" customHeight="1" x14ac:dyDescent="0.15">
      <c r="B15" s="8"/>
      <c r="C15" s="2"/>
      <c r="D15" s="12"/>
      <c r="E15" s="12"/>
      <c r="F15" s="13"/>
      <c r="G15" s="13"/>
      <c r="H15" s="13"/>
      <c r="I15" s="13"/>
      <c r="J15" s="13"/>
      <c r="K15" s="13"/>
      <c r="L15" s="13"/>
      <c r="M15" s="13"/>
      <c r="N15" s="13"/>
      <c r="O15" s="13"/>
      <c r="P15" s="13"/>
      <c r="Q15" s="13"/>
      <c r="R15" s="13"/>
      <c r="S15" s="12"/>
      <c r="T15" s="12"/>
      <c r="U15" s="12"/>
      <c r="V15" s="12"/>
      <c r="W15" s="13"/>
      <c r="X15" s="13"/>
      <c r="Y15" s="13"/>
      <c r="Z15" s="13"/>
      <c r="AA15" s="13"/>
      <c r="AB15" s="13"/>
      <c r="AC15" s="13"/>
      <c r="AD15" s="13"/>
      <c r="AE15" s="13"/>
      <c r="AF15" s="13"/>
      <c r="AG15" s="13"/>
      <c r="AH15" s="13"/>
      <c r="AI15" s="12"/>
      <c r="AJ15" s="12"/>
      <c r="AK15" s="12"/>
      <c r="AL15" s="12"/>
      <c r="AM15" s="12"/>
      <c r="AN15" s="12"/>
      <c r="AO15" s="12"/>
      <c r="AP15" s="12"/>
      <c r="AQ15" s="12"/>
      <c r="AR15" s="12"/>
      <c r="AS15" s="12"/>
      <c r="AT15" s="11"/>
    </row>
    <row r="16" spans="2:46" s="9" customFormat="1" ht="13.5" customHeight="1" x14ac:dyDescent="0.15">
      <c r="B16" s="8"/>
      <c r="C16" s="2"/>
      <c r="D16" s="12"/>
      <c r="E16" s="12"/>
      <c r="F16" s="13"/>
      <c r="G16" s="13"/>
      <c r="H16" s="13"/>
      <c r="I16" s="13"/>
      <c r="J16" s="13"/>
      <c r="K16" s="13"/>
      <c r="L16" s="13"/>
      <c r="M16" s="13"/>
      <c r="N16" s="13"/>
      <c r="O16" s="13"/>
      <c r="P16" s="13"/>
      <c r="Q16" s="13"/>
      <c r="R16" s="13"/>
      <c r="S16" s="12"/>
      <c r="T16" s="12"/>
      <c r="U16" s="12"/>
      <c r="V16" s="12"/>
      <c r="W16" s="13"/>
      <c r="X16" s="13"/>
      <c r="Y16" s="13"/>
      <c r="Z16" s="13"/>
      <c r="AA16" s="13"/>
      <c r="AB16" s="13"/>
      <c r="AC16" s="13"/>
      <c r="AD16" s="13"/>
      <c r="AE16" s="13"/>
      <c r="AF16" s="13"/>
      <c r="AG16" s="13"/>
      <c r="AH16" s="13"/>
      <c r="AI16" s="12"/>
      <c r="AJ16" s="12"/>
      <c r="AK16" s="12"/>
      <c r="AL16" s="12"/>
      <c r="AM16" s="12"/>
      <c r="AN16" s="12"/>
      <c r="AO16" s="12"/>
      <c r="AP16" s="12"/>
      <c r="AQ16" s="12"/>
      <c r="AR16" s="12"/>
      <c r="AS16" s="12"/>
      <c r="AT16" s="11"/>
    </row>
    <row r="17" spans="2:46" s="9" customFormat="1" ht="13.5" customHeight="1" x14ac:dyDescent="0.15">
      <c r="B17" s="8"/>
      <c r="C17" s="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1"/>
    </row>
    <row r="18" spans="2:46" s="9" customFormat="1" ht="13.5" customHeight="1" x14ac:dyDescent="0.15">
      <c r="B18" s="8"/>
      <c r="C18" s="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1"/>
    </row>
    <row r="19" spans="2:46" s="9" customFormat="1" ht="13.5" customHeight="1" x14ac:dyDescent="0.15">
      <c r="B19" s="8"/>
      <c r="C19" s="2"/>
      <c r="D19" s="12"/>
      <c r="E19" s="12"/>
      <c r="F19" s="15"/>
      <c r="G19" s="15"/>
      <c r="H19" s="15"/>
      <c r="I19" s="15"/>
      <c r="J19" s="15"/>
      <c r="K19" s="15"/>
      <c r="L19" s="15"/>
      <c r="M19" s="15"/>
      <c r="N19" s="15"/>
      <c r="O19" s="15"/>
      <c r="P19" s="15"/>
      <c r="Q19" s="15"/>
      <c r="R19" s="15"/>
      <c r="S19" s="12"/>
      <c r="T19" s="12"/>
      <c r="U19" s="12"/>
      <c r="V19" s="12"/>
      <c r="W19" s="15"/>
      <c r="X19" s="15"/>
      <c r="Y19" s="15"/>
      <c r="Z19" s="15"/>
      <c r="AA19" s="15"/>
      <c r="AB19" s="15"/>
      <c r="AC19" s="15"/>
      <c r="AD19" s="15"/>
      <c r="AE19" s="15"/>
      <c r="AF19" s="15"/>
      <c r="AG19" s="15"/>
      <c r="AH19" s="15"/>
      <c r="AI19" s="12"/>
      <c r="AJ19" s="12"/>
      <c r="AK19" s="12"/>
      <c r="AL19" s="12"/>
      <c r="AM19" s="12"/>
      <c r="AN19" s="12"/>
      <c r="AO19" s="12"/>
      <c r="AP19" s="12"/>
      <c r="AQ19" s="12"/>
      <c r="AR19" s="12"/>
      <c r="AS19" s="12"/>
      <c r="AT19" s="11"/>
    </row>
    <row r="20" spans="2:46" s="9" customFormat="1" ht="13.5" customHeight="1" x14ac:dyDescent="0.15">
      <c r="B20" s="8"/>
      <c r="C20" s="2"/>
      <c r="D20" s="12"/>
      <c r="E20" s="12"/>
      <c r="F20" s="13"/>
      <c r="G20" s="13"/>
      <c r="H20" s="13"/>
      <c r="I20" s="13"/>
      <c r="J20" s="13"/>
      <c r="K20" s="13"/>
      <c r="L20" s="13"/>
      <c r="M20" s="13"/>
      <c r="N20" s="13"/>
      <c r="O20" s="13"/>
      <c r="P20" s="13"/>
      <c r="Q20" s="13"/>
      <c r="R20" s="13"/>
      <c r="S20" s="12"/>
      <c r="T20" s="12"/>
      <c r="U20" s="12"/>
      <c r="V20" s="12"/>
      <c r="W20" s="13"/>
      <c r="X20" s="13"/>
      <c r="Y20" s="13"/>
      <c r="Z20" s="13"/>
      <c r="AA20" s="13"/>
      <c r="AB20" s="13"/>
      <c r="AC20" s="13"/>
      <c r="AD20" s="13"/>
      <c r="AE20" s="13"/>
      <c r="AF20" s="13"/>
      <c r="AG20" s="13"/>
      <c r="AH20" s="13"/>
      <c r="AI20" s="12"/>
      <c r="AJ20" s="12"/>
      <c r="AK20" s="12"/>
      <c r="AL20" s="12"/>
      <c r="AM20" s="12"/>
      <c r="AN20" s="12"/>
      <c r="AO20" s="12"/>
      <c r="AP20" s="12"/>
      <c r="AQ20" s="12"/>
      <c r="AR20" s="12"/>
      <c r="AS20" s="12"/>
      <c r="AT20" s="11"/>
    </row>
    <row r="21" spans="2:46" s="9" customFormat="1" ht="13.5" customHeight="1" x14ac:dyDescent="0.15">
      <c r="B21" s="8"/>
      <c r="C21" s="2"/>
      <c r="D21" s="12"/>
      <c r="E21" s="12"/>
      <c r="F21" s="13"/>
      <c r="G21" s="13"/>
      <c r="H21" s="13"/>
      <c r="I21" s="13"/>
      <c r="J21" s="13"/>
      <c r="K21" s="13"/>
      <c r="L21" s="13"/>
      <c r="M21" s="13"/>
      <c r="N21" s="13"/>
      <c r="O21" s="13"/>
      <c r="P21" s="13"/>
      <c r="Q21" s="13"/>
      <c r="R21" s="13"/>
      <c r="S21" s="12"/>
      <c r="T21" s="12"/>
      <c r="U21" s="12"/>
      <c r="V21" s="12"/>
      <c r="W21" s="13"/>
      <c r="X21" s="13"/>
      <c r="Y21" s="13"/>
      <c r="Z21" s="13"/>
      <c r="AA21" s="13"/>
      <c r="AB21" s="13"/>
      <c r="AC21" s="13"/>
      <c r="AD21" s="13"/>
      <c r="AE21" s="13"/>
      <c r="AF21" s="13"/>
      <c r="AG21" s="13"/>
      <c r="AH21" s="13"/>
      <c r="AI21" s="12"/>
      <c r="AJ21" s="12"/>
      <c r="AK21" s="12"/>
      <c r="AL21" s="12"/>
      <c r="AM21" s="12"/>
      <c r="AN21" s="12"/>
      <c r="AO21" s="12"/>
      <c r="AP21" s="12"/>
      <c r="AQ21" s="12"/>
      <c r="AR21" s="12"/>
      <c r="AS21" s="12"/>
      <c r="AT21" s="11"/>
    </row>
    <row r="22" spans="2:46" s="9" customFormat="1" ht="13.5" customHeight="1" x14ac:dyDescent="0.15">
      <c r="B22" s="8"/>
      <c r="C22" s="2"/>
      <c r="D22" s="12"/>
      <c r="E22" s="12"/>
      <c r="F22" s="13"/>
      <c r="G22" s="13"/>
      <c r="H22" s="13"/>
      <c r="I22" s="13"/>
      <c r="J22" s="13"/>
      <c r="K22" s="13"/>
      <c r="L22" s="13"/>
      <c r="M22" s="13"/>
      <c r="N22" s="13"/>
      <c r="O22" s="13"/>
      <c r="P22" s="13"/>
      <c r="Q22" s="13"/>
      <c r="R22" s="13"/>
      <c r="S22" s="12"/>
      <c r="T22" s="12"/>
      <c r="U22" s="12"/>
      <c r="V22" s="12"/>
      <c r="W22" s="13"/>
      <c r="X22" s="13"/>
      <c r="Y22" s="13"/>
      <c r="Z22" s="13"/>
      <c r="AA22" s="13"/>
      <c r="AB22" s="13"/>
      <c r="AC22" s="13"/>
      <c r="AD22" s="13"/>
      <c r="AE22" s="13"/>
      <c r="AF22" s="13"/>
      <c r="AG22" s="13"/>
      <c r="AH22" s="13"/>
      <c r="AI22" s="12"/>
      <c r="AJ22" s="12"/>
      <c r="AK22" s="12"/>
      <c r="AL22" s="12"/>
      <c r="AM22" s="12"/>
      <c r="AN22" s="12"/>
      <c r="AO22" s="12"/>
      <c r="AP22" s="12"/>
      <c r="AQ22" s="12"/>
      <c r="AR22" s="12"/>
      <c r="AS22" s="12"/>
      <c r="AT22" s="11"/>
    </row>
    <row r="23" spans="2:46" s="9" customFormat="1" ht="13.5" customHeight="1" x14ac:dyDescent="0.15">
      <c r="B23" s="8"/>
      <c r="C23" s="2"/>
      <c r="D23" s="12"/>
      <c r="E23" s="12"/>
      <c r="F23" s="13"/>
      <c r="G23" s="13"/>
      <c r="H23" s="13"/>
      <c r="I23" s="13"/>
      <c r="J23" s="13"/>
      <c r="K23" s="13"/>
      <c r="L23" s="13"/>
      <c r="M23" s="13"/>
      <c r="N23" s="13"/>
      <c r="O23" s="13"/>
      <c r="P23" s="13"/>
      <c r="Q23" s="13"/>
      <c r="R23" s="13"/>
      <c r="S23" s="12"/>
      <c r="T23" s="12"/>
      <c r="U23" s="12"/>
      <c r="V23" s="12"/>
      <c r="W23" s="13"/>
      <c r="X23" s="13"/>
      <c r="Y23" s="13"/>
      <c r="Z23" s="13"/>
      <c r="AA23" s="13"/>
      <c r="AB23" s="13"/>
      <c r="AC23" s="13"/>
      <c r="AD23" s="13"/>
      <c r="AE23" s="13"/>
      <c r="AF23" s="13"/>
      <c r="AG23" s="13"/>
      <c r="AH23" s="13"/>
      <c r="AI23" s="12"/>
      <c r="AJ23" s="12"/>
      <c r="AK23" s="12"/>
      <c r="AL23" s="12"/>
      <c r="AM23" s="12"/>
      <c r="AN23" s="12"/>
      <c r="AO23" s="12"/>
      <c r="AP23" s="12"/>
      <c r="AQ23" s="12"/>
      <c r="AR23" s="12"/>
      <c r="AS23" s="12"/>
      <c r="AT23" s="11"/>
    </row>
    <row r="24" spans="2:46" s="9" customFormat="1" ht="13.5" customHeight="1" x14ac:dyDescent="0.15">
      <c r="B24" s="8"/>
      <c r="C24" s="286" t="s">
        <v>230</v>
      </c>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286"/>
      <c r="AP24" s="286"/>
      <c r="AQ24" s="286"/>
      <c r="AR24" s="286"/>
      <c r="AS24" s="286"/>
      <c r="AT24" s="11"/>
    </row>
    <row r="25" spans="2:46" s="9" customFormat="1" ht="13.5" customHeight="1" x14ac:dyDescent="0.15">
      <c r="B25" s="8"/>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11"/>
    </row>
    <row r="26" spans="2:46" s="9" customFormat="1" ht="13.5" customHeight="1" x14ac:dyDescent="0.15">
      <c r="B26" s="8"/>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11"/>
    </row>
    <row r="27" spans="2:46" s="9" customFormat="1" ht="13.5" customHeight="1" x14ac:dyDescent="0.15">
      <c r="B27" s="8"/>
      <c r="C27" s="287" t="s">
        <v>17</v>
      </c>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287"/>
      <c r="AR27" s="287"/>
      <c r="AS27" s="287"/>
      <c r="AT27" s="11"/>
    </row>
    <row r="28" spans="2:46" s="9" customFormat="1" ht="13.5" customHeight="1" x14ac:dyDescent="0.15">
      <c r="B28" s="8"/>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11"/>
    </row>
    <row r="29" spans="2:46" s="9" customFormat="1" ht="13.5" customHeight="1" x14ac:dyDescent="0.15">
      <c r="B29" s="8"/>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11"/>
    </row>
    <row r="30" spans="2:46" s="9" customFormat="1" ht="13.5" customHeight="1" x14ac:dyDescent="0.15">
      <c r="B30" s="8"/>
      <c r="C30" s="2"/>
      <c r="D30" s="12"/>
      <c r="E30" s="12"/>
      <c r="F30" s="13"/>
      <c r="G30" s="13"/>
      <c r="H30" s="13"/>
      <c r="I30" s="13"/>
      <c r="J30" s="13"/>
      <c r="K30" s="13"/>
      <c r="L30" s="13"/>
      <c r="M30" s="13"/>
      <c r="N30" s="13"/>
      <c r="O30" s="13"/>
      <c r="P30" s="13"/>
      <c r="Q30" s="13"/>
      <c r="R30" s="13"/>
      <c r="S30" s="12"/>
      <c r="T30" s="12"/>
      <c r="U30" s="12"/>
      <c r="V30" s="12"/>
      <c r="W30" s="13"/>
      <c r="X30" s="13"/>
      <c r="Y30" s="13"/>
      <c r="Z30" s="13"/>
      <c r="AA30" s="13"/>
      <c r="AB30" s="13"/>
      <c r="AC30" s="13"/>
      <c r="AD30" s="13"/>
      <c r="AE30" s="13"/>
      <c r="AF30" s="13"/>
      <c r="AG30" s="13"/>
      <c r="AH30" s="13"/>
      <c r="AI30" s="12"/>
      <c r="AJ30" s="12"/>
      <c r="AK30" s="12"/>
      <c r="AL30" s="12"/>
      <c r="AM30" s="12"/>
      <c r="AN30" s="12"/>
      <c r="AO30" s="12"/>
      <c r="AP30" s="12"/>
      <c r="AQ30" s="12"/>
      <c r="AR30" s="12"/>
      <c r="AS30" s="12"/>
      <c r="AT30" s="11"/>
    </row>
    <row r="31" spans="2:46" s="9" customFormat="1" ht="13.5" customHeight="1" x14ac:dyDescent="0.15">
      <c r="B31" s="8"/>
      <c r="C31" s="2"/>
      <c r="D31" s="12"/>
      <c r="E31" s="12"/>
      <c r="F31" s="13"/>
      <c r="G31" s="13"/>
      <c r="H31" s="13"/>
      <c r="I31" s="13"/>
      <c r="J31" s="13"/>
      <c r="K31" s="13"/>
      <c r="L31" s="13"/>
      <c r="M31" s="13"/>
      <c r="N31" s="13"/>
      <c r="O31" s="13"/>
      <c r="P31" s="13"/>
      <c r="Q31" s="13"/>
      <c r="R31" s="13"/>
      <c r="S31" s="12"/>
      <c r="T31" s="12"/>
      <c r="U31" s="12"/>
      <c r="V31" s="12"/>
      <c r="W31" s="13"/>
      <c r="X31" s="13"/>
      <c r="Y31" s="13"/>
      <c r="Z31" s="13"/>
      <c r="AA31" s="13"/>
      <c r="AB31" s="13"/>
      <c r="AC31" s="13"/>
      <c r="AD31" s="13"/>
      <c r="AE31" s="13"/>
      <c r="AF31" s="13"/>
      <c r="AG31" s="13"/>
      <c r="AH31" s="13"/>
      <c r="AI31" s="12"/>
      <c r="AJ31" s="12"/>
      <c r="AK31" s="12"/>
      <c r="AL31" s="12"/>
      <c r="AM31" s="12"/>
      <c r="AN31" s="12"/>
      <c r="AO31" s="12"/>
      <c r="AP31" s="12"/>
      <c r="AQ31" s="12"/>
      <c r="AR31" s="12"/>
      <c r="AS31" s="12"/>
      <c r="AT31" s="11"/>
    </row>
    <row r="32" spans="2:46" s="9" customFormat="1" ht="13.5" customHeight="1" x14ac:dyDescent="0.15">
      <c r="B32" s="8"/>
      <c r="C32" s="2"/>
      <c r="D32" s="12"/>
      <c r="E32" s="12"/>
      <c r="F32" s="13"/>
      <c r="G32" s="13"/>
      <c r="H32" s="13"/>
      <c r="I32" s="13"/>
      <c r="J32" s="13"/>
      <c r="K32" s="13"/>
      <c r="L32" s="13"/>
      <c r="M32" s="13"/>
      <c r="N32" s="13"/>
      <c r="O32" s="13"/>
      <c r="P32" s="13"/>
      <c r="Q32" s="13"/>
      <c r="R32" s="13"/>
      <c r="S32" s="12"/>
      <c r="T32" s="12"/>
      <c r="U32" s="12"/>
      <c r="V32" s="12"/>
      <c r="W32" s="13"/>
      <c r="X32" s="13"/>
      <c r="Y32" s="13"/>
      <c r="Z32" s="13"/>
      <c r="AA32" s="13"/>
      <c r="AB32" s="13"/>
      <c r="AC32" s="13"/>
      <c r="AD32" s="13"/>
      <c r="AE32" s="13"/>
      <c r="AF32" s="13"/>
      <c r="AG32" s="13"/>
      <c r="AH32" s="13"/>
      <c r="AI32" s="12"/>
      <c r="AJ32" s="12"/>
      <c r="AK32" s="12"/>
      <c r="AL32" s="12"/>
      <c r="AM32" s="12"/>
      <c r="AN32" s="12"/>
      <c r="AO32" s="12"/>
      <c r="AP32" s="12"/>
      <c r="AQ32" s="12"/>
      <c r="AR32" s="12"/>
      <c r="AS32" s="12"/>
      <c r="AT32" s="11"/>
    </row>
    <row r="33" spans="2:46" s="9" customFormat="1" ht="13.5" customHeight="1" x14ac:dyDescent="0.15">
      <c r="B33" s="8"/>
      <c r="C33" s="2"/>
      <c r="D33" s="12"/>
      <c r="E33" s="12"/>
      <c r="F33" s="13"/>
      <c r="G33" s="13"/>
      <c r="H33" s="13"/>
      <c r="I33" s="13"/>
      <c r="J33" s="13"/>
      <c r="K33" s="13"/>
      <c r="L33" s="13"/>
      <c r="M33" s="13"/>
      <c r="N33" s="13"/>
      <c r="O33" s="13"/>
      <c r="P33" s="13"/>
      <c r="Q33" s="13"/>
      <c r="R33" s="13"/>
      <c r="S33" s="12"/>
      <c r="T33" s="12"/>
      <c r="U33" s="12"/>
      <c r="V33" s="12"/>
      <c r="W33" s="13"/>
      <c r="X33" s="13"/>
      <c r="Y33" s="13"/>
      <c r="Z33" s="13"/>
      <c r="AA33" s="13"/>
      <c r="AB33" s="13"/>
      <c r="AC33" s="13"/>
      <c r="AD33" s="13"/>
      <c r="AE33" s="13"/>
      <c r="AF33" s="13"/>
      <c r="AG33" s="13"/>
      <c r="AH33" s="13"/>
      <c r="AI33" s="12"/>
      <c r="AJ33" s="12"/>
      <c r="AK33" s="12"/>
      <c r="AL33" s="12"/>
      <c r="AM33" s="12"/>
      <c r="AN33" s="12"/>
      <c r="AO33" s="12"/>
      <c r="AP33" s="12"/>
      <c r="AQ33" s="12"/>
      <c r="AR33" s="12"/>
      <c r="AS33" s="12"/>
      <c r="AT33" s="11"/>
    </row>
    <row r="34" spans="2:46" s="9" customFormat="1" ht="13.5" customHeight="1" x14ac:dyDescent="0.15">
      <c r="B34" s="8"/>
      <c r="C34" s="2"/>
      <c r="D34" s="12"/>
      <c r="E34" s="12"/>
      <c r="F34" s="13"/>
      <c r="G34" s="13"/>
      <c r="H34" s="13"/>
      <c r="I34" s="13"/>
      <c r="J34" s="13"/>
      <c r="K34" s="13"/>
      <c r="L34" s="13"/>
      <c r="M34" s="13"/>
      <c r="N34" s="13"/>
      <c r="O34" s="13"/>
      <c r="P34" s="13"/>
      <c r="Q34" s="13"/>
      <c r="R34" s="13"/>
      <c r="S34" s="12"/>
      <c r="T34" s="12"/>
      <c r="U34" s="12"/>
      <c r="V34" s="12"/>
      <c r="W34" s="13"/>
      <c r="X34" s="13"/>
      <c r="Y34" s="13"/>
      <c r="Z34" s="13"/>
      <c r="AA34" s="13"/>
      <c r="AB34" s="13"/>
      <c r="AC34" s="13"/>
      <c r="AD34" s="13"/>
      <c r="AE34" s="13"/>
      <c r="AF34" s="13"/>
      <c r="AG34" s="13"/>
      <c r="AH34" s="13"/>
      <c r="AI34" s="12"/>
      <c r="AJ34" s="12"/>
      <c r="AK34" s="12"/>
      <c r="AL34" s="12"/>
      <c r="AM34" s="12"/>
      <c r="AN34" s="12"/>
      <c r="AO34" s="12"/>
      <c r="AP34" s="12"/>
      <c r="AQ34" s="12"/>
      <c r="AR34" s="12"/>
      <c r="AS34" s="12"/>
      <c r="AT34" s="11"/>
    </row>
    <row r="35" spans="2:46" s="9" customFormat="1" ht="13.5" customHeight="1" x14ac:dyDescent="0.15">
      <c r="B35" s="8"/>
      <c r="C35" s="2"/>
      <c r="D35" s="12"/>
      <c r="E35" s="12"/>
      <c r="F35" s="13"/>
      <c r="G35" s="13"/>
      <c r="H35" s="13"/>
      <c r="I35" s="13"/>
      <c r="J35" s="13"/>
      <c r="K35" s="13"/>
      <c r="L35" s="13"/>
      <c r="M35" s="13"/>
      <c r="N35" s="13"/>
      <c r="O35" s="13"/>
      <c r="P35" s="13"/>
      <c r="Q35" s="13"/>
      <c r="R35" s="13"/>
      <c r="S35" s="12"/>
      <c r="T35" s="12"/>
      <c r="U35" s="12"/>
      <c r="V35" s="12"/>
      <c r="W35" s="13"/>
      <c r="X35" s="13"/>
      <c r="Y35" s="13"/>
      <c r="Z35" s="13"/>
      <c r="AA35" s="13"/>
      <c r="AB35" s="13"/>
      <c r="AC35" s="13"/>
      <c r="AD35" s="13"/>
      <c r="AE35" s="13"/>
      <c r="AF35" s="13"/>
      <c r="AG35" s="13"/>
      <c r="AH35" s="13"/>
      <c r="AI35" s="12"/>
      <c r="AJ35" s="12"/>
      <c r="AK35" s="12"/>
      <c r="AL35" s="12"/>
      <c r="AM35" s="12"/>
      <c r="AN35" s="12"/>
      <c r="AO35" s="12"/>
      <c r="AP35" s="12"/>
      <c r="AQ35" s="12"/>
      <c r="AR35" s="12"/>
      <c r="AS35" s="12"/>
      <c r="AT35" s="11"/>
    </row>
    <row r="36" spans="2:46" s="9" customFormat="1" ht="13.5" customHeight="1" x14ac:dyDescent="0.15">
      <c r="B36" s="8"/>
      <c r="C36" s="2"/>
      <c r="D36" s="12"/>
      <c r="E36" s="12"/>
      <c r="F36" s="13"/>
      <c r="G36" s="13"/>
      <c r="H36" s="13"/>
      <c r="I36" s="13"/>
      <c r="J36" s="13"/>
      <c r="K36" s="13"/>
      <c r="L36" s="13"/>
      <c r="M36" s="13"/>
      <c r="N36" s="13"/>
      <c r="O36" s="13"/>
      <c r="P36" s="13"/>
      <c r="Q36" s="13"/>
      <c r="R36" s="13"/>
      <c r="S36" s="12"/>
      <c r="T36" s="12"/>
      <c r="U36" s="12"/>
      <c r="V36" s="12"/>
      <c r="W36" s="13"/>
      <c r="X36" s="13"/>
      <c r="Y36" s="13"/>
      <c r="Z36" s="13"/>
      <c r="AA36" s="13"/>
      <c r="AB36" s="13"/>
      <c r="AC36" s="13"/>
      <c r="AD36" s="13"/>
      <c r="AE36" s="13"/>
      <c r="AF36" s="13"/>
      <c r="AG36" s="13"/>
      <c r="AH36" s="13"/>
      <c r="AI36" s="12"/>
      <c r="AJ36" s="12"/>
      <c r="AK36" s="12"/>
      <c r="AL36" s="12"/>
      <c r="AM36" s="12"/>
      <c r="AN36" s="12"/>
      <c r="AO36" s="12"/>
      <c r="AP36" s="12"/>
      <c r="AQ36" s="12"/>
      <c r="AR36" s="12"/>
      <c r="AS36" s="12"/>
      <c r="AT36" s="11"/>
    </row>
    <row r="37" spans="2:46" s="9" customFormat="1" ht="13.5" customHeight="1" x14ac:dyDescent="0.15">
      <c r="B37" s="8"/>
      <c r="C37" s="2"/>
      <c r="D37" s="12"/>
      <c r="E37" s="12"/>
      <c r="F37" s="13"/>
      <c r="G37" s="13"/>
      <c r="H37" s="13"/>
      <c r="I37" s="13"/>
      <c r="J37" s="13"/>
      <c r="K37" s="13"/>
      <c r="L37" s="13"/>
      <c r="M37" s="13"/>
      <c r="N37" s="13"/>
      <c r="O37" s="13"/>
      <c r="P37" s="13"/>
      <c r="Q37" s="13"/>
      <c r="R37" s="13"/>
      <c r="S37" s="12"/>
      <c r="T37" s="12"/>
      <c r="U37" s="12"/>
      <c r="V37" s="12"/>
      <c r="W37" s="13"/>
      <c r="X37" s="13"/>
      <c r="Y37" s="13"/>
      <c r="Z37" s="13"/>
      <c r="AA37" s="13"/>
      <c r="AB37" s="13"/>
      <c r="AC37" s="13"/>
      <c r="AD37" s="13"/>
      <c r="AE37" s="13"/>
      <c r="AF37" s="13"/>
      <c r="AG37" s="13"/>
      <c r="AH37" s="13"/>
      <c r="AI37" s="12"/>
      <c r="AJ37" s="12"/>
      <c r="AK37" s="12"/>
      <c r="AL37" s="12"/>
      <c r="AM37" s="12"/>
      <c r="AN37" s="12"/>
      <c r="AO37" s="12"/>
      <c r="AP37" s="12"/>
      <c r="AQ37" s="12"/>
      <c r="AR37" s="12"/>
      <c r="AS37" s="12"/>
      <c r="AT37" s="11"/>
    </row>
    <row r="38" spans="2:46" s="9" customFormat="1" ht="13.5" customHeight="1" x14ac:dyDescent="0.15">
      <c r="B38" s="8"/>
      <c r="C38" s="2"/>
      <c r="D38" s="12"/>
      <c r="E38" s="12"/>
      <c r="F38" s="13"/>
      <c r="G38" s="13"/>
      <c r="H38" s="13"/>
      <c r="I38" s="13"/>
      <c r="J38" s="13"/>
      <c r="K38" s="13"/>
      <c r="L38" s="13"/>
      <c r="M38" s="13"/>
      <c r="N38" s="13"/>
      <c r="O38" s="13"/>
      <c r="P38" s="13"/>
      <c r="Q38" s="13"/>
      <c r="R38" s="13"/>
      <c r="S38" s="12"/>
      <c r="T38" s="12"/>
      <c r="U38" s="12"/>
      <c r="V38" s="12"/>
      <c r="W38" s="13"/>
      <c r="X38" s="13"/>
      <c r="Y38" s="13"/>
      <c r="Z38" s="13"/>
      <c r="AA38" s="13"/>
      <c r="AB38" s="13"/>
      <c r="AC38" s="13"/>
      <c r="AD38" s="13"/>
      <c r="AE38" s="13"/>
      <c r="AF38" s="13"/>
      <c r="AG38" s="13"/>
      <c r="AH38" s="13"/>
      <c r="AI38" s="12"/>
      <c r="AJ38" s="12"/>
      <c r="AK38" s="12"/>
      <c r="AL38" s="12"/>
      <c r="AM38" s="12"/>
      <c r="AN38" s="12"/>
      <c r="AO38" s="12"/>
      <c r="AP38" s="12"/>
      <c r="AQ38" s="12"/>
      <c r="AR38" s="12"/>
      <c r="AS38" s="12"/>
      <c r="AT38" s="11"/>
    </row>
    <row r="39" spans="2:46" s="9" customFormat="1" ht="13.5" customHeight="1" x14ac:dyDescent="0.15">
      <c r="B39" s="8"/>
      <c r="C39" s="2"/>
      <c r="D39" s="12"/>
      <c r="E39" s="12"/>
      <c r="F39" s="13"/>
      <c r="G39" s="13"/>
      <c r="H39" s="13"/>
      <c r="I39" s="13"/>
      <c r="J39" s="13"/>
      <c r="K39" s="13"/>
      <c r="L39" s="13"/>
      <c r="M39" s="13"/>
      <c r="N39" s="13"/>
      <c r="O39" s="13"/>
      <c r="P39" s="13"/>
      <c r="Q39" s="13"/>
      <c r="R39" s="13"/>
      <c r="S39" s="12"/>
      <c r="T39" s="12"/>
      <c r="U39" s="12"/>
      <c r="V39" s="12"/>
      <c r="W39" s="13"/>
      <c r="X39" s="13"/>
      <c r="Y39" s="13"/>
      <c r="Z39" s="13"/>
      <c r="AA39" s="13"/>
      <c r="AB39" s="13"/>
      <c r="AC39" s="13"/>
      <c r="AD39" s="13"/>
      <c r="AE39" s="13"/>
      <c r="AF39" s="13"/>
      <c r="AG39" s="13"/>
      <c r="AH39" s="13"/>
      <c r="AI39" s="12"/>
      <c r="AJ39" s="12"/>
      <c r="AK39" s="12"/>
      <c r="AL39" s="12"/>
      <c r="AM39" s="12"/>
      <c r="AN39" s="12"/>
      <c r="AO39" s="12"/>
      <c r="AP39" s="12"/>
      <c r="AQ39" s="12"/>
      <c r="AR39" s="12"/>
      <c r="AS39" s="12"/>
      <c r="AT39" s="11"/>
    </row>
    <row r="40" spans="2:46" s="9" customFormat="1" ht="13.5" customHeight="1" x14ac:dyDescent="0.15">
      <c r="B40" s="8"/>
      <c r="C40" s="2"/>
      <c r="D40" s="12"/>
      <c r="E40" s="12"/>
      <c r="F40" s="13"/>
      <c r="G40" s="13"/>
      <c r="H40" s="13"/>
      <c r="I40" s="13"/>
      <c r="J40" s="13"/>
      <c r="K40" s="13"/>
      <c r="L40" s="13"/>
      <c r="M40" s="13"/>
      <c r="N40" s="13"/>
      <c r="O40" s="13"/>
      <c r="P40" s="13"/>
      <c r="Q40" s="13"/>
      <c r="R40" s="13"/>
      <c r="S40" s="12"/>
      <c r="T40" s="12"/>
      <c r="U40" s="12"/>
      <c r="V40" s="12"/>
      <c r="W40" s="13"/>
      <c r="X40" s="13"/>
      <c r="Y40" s="13"/>
      <c r="Z40" s="13"/>
      <c r="AA40" s="13"/>
      <c r="AB40" s="13"/>
      <c r="AC40" s="13"/>
      <c r="AD40" s="13"/>
      <c r="AE40" s="13"/>
      <c r="AF40" s="13"/>
      <c r="AG40" s="13"/>
      <c r="AH40" s="13"/>
      <c r="AI40" s="12"/>
      <c r="AJ40" s="12"/>
      <c r="AK40" s="12"/>
      <c r="AL40" s="12"/>
      <c r="AM40" s="12"/>
      <c r="AN40" s="12"/>
      <c r="AO40" s="12"/>
      <c r="AP40" s="12"/>
      <c r="AQ40" s="12"/>
      <c r="AR40" s="12"/>
      <c r="AS40" s="12"/>
      <c r="AT40" s="11"/>
    </row>
    <row r="41" spans="2:46" s="9" customFormat="1" ht="13.5" customHeight="1" x14ac:dyDescent="0.15">
      <c r="B41" s="8"/>
      <c r="C41" s="2"/>
      <c r="D41" s="12"/>
      <c r="E41" s="12"/>
      <c r="F41" s="13"/>
      <c r="G41" s="13"/>
      <c r="H41" s="13"/>
      <c r="I41" s="13"/>
      <c r="J41" s="13"/>
      <c r="K41" s="13"/>
      <c r="L41" s="13"/>
      <c r="M41" s="13"/>
      <c r="N41" s="13"/>
      <c r="O41" s="13"/>
      <c r="P41" s="13"/>
      <c r="Q41" s="13"/>
      <c r="R41" s="13"/>
      <c r="S41" s="12"/>
      <c r="T41" s="12"/>
      <c r="U41" s="12"/>
      <c r="V41" s="12"/>
      <c r="W41" s="13"/>
      <c r="X41" s="13"/>
      <c r="Y41" s="13"/>
      <c r="Z41" s="13"/>
      <c r="AA41" s="13"/>
      <c r="AB41" s="13"/>
      <c r="AC41" s="13"/>
      <c r="AD41" s="13"/>
      <c r="AE41" s="13"/>
      <c r="AF41" s="13"/>
      <c r="AG41" s="13"/>
      <c r="AH41" s="13"/>
      <c r="AI41" s="12"/>
      <c r="AJ41" s="12"/>
      <c r="AK41" s="12"/>
      <c r="AL41" s="12"/>
      <c r="AM41" s="12"/>
      <c r="AN41" s="12"/>
      <c r="AO41" s="12"/>
      <c r="AP41" s="12"/>
      <c r="AQ41" s="12"/>
      <c r="AR41" s="12"/>
      <c r="AS41" s="12"/>
      <c r="AT41" s="11"/>
    </row>
    <row r="42" spans="2:46" s="9" customFormat="1" ht="13.5" customHeight="1" x14ac:dyDescent="0.15">
      <c r="B42" s="8"/>
      <c r="C42" s="2"/>
      <c r="D42" s="12"/>
      <c r="E42" s="12"/>
      <c r="F42" s="13"/>
      <c r="G42" s="13"/>
      <c r="H42" s="13"/>
      <c r="I42" s="13"/>
      <c r="J42" s="13"/>
      <c r="K42" s="13"/>
      <c r="L42" s="13"/>
      <c r="M42" s="13"/>
      <c r="N42" s="13"/>
      <c r="O42" s="13"/>
      <c r="P42" s="13"/>
      <c r="Q42" s="13"/>
      <c r="R42" s="13"/>
      <c r="S42" s="12"/>
      <c r="T42" s="12"/>
      <c r="U42" s="12"/>
      <c r="V42" s="12"/>
      <c r="W42" s="13"/>
      <c r="X42" s="13"/>
      <c r="Y42" s="13"/>
      <c r="Z42" s="13"/>
      <c r="AA42" s="13"/>
      <c r="AB42" s="13"/>
      <c r="AC42" s="13"/>
      <c r="AD42" s="13"/>
      <c r="AE42" s="13"/>
      <c r="AF42" s="13"/>
      <c r="AG42" s="13"/>
      <c r="AH42" s="13"/>
      <c r="AI42" s="12"/>
      <c r="AJ42" s="12"/>
      <c r="AK42" s="12"/>
      <c r="AL42" s="12"/>
      <c r="AM42" s="12"/>
      <c r="AN42" s="12"/>
      <c r="AO42" s="12"/>
      <c r="AP42" s="12"/>
      <c r="AQ42" s="12"/>
      <c r="AR42" s="12"/>
      <c r="AS42" s="12"/>
      <c r="AT42" s="11"/>
    </row>
    <row r="43" spans="2:46" s="9" customFormat="1" ht="13.5" customHeight="1" x14ac:dyDescent="0.15">
      <c r="B43" s="8"/>
      <c r="C43" s="2"/>
      <c r="D43" s="12"/>
      <c r="E43" s="12"/>
      <c r="F43" s="13"/>
      <c r="G43" s="13"/>
      <c r="H43" s="13"/>
      <c r="I43" s="13"/>
      <c r="J43" s="13"/>
      <c r="K43" s="13"/>
      <c r="L43" s="13"/>
      <c r="M43" s="13"/>
      <c r="N43" s="13"/>
      <c r="O43" s="13"/>
      <c r="P43" s="13"/>
      <c r="Q43" s="13"/>
      <c r="R43" s="13"/>
      <c r="S43" s="12"/>
      <c r="T43" s="12"/>
      <c r="U43" s="12"/>
      <c r="V43" s="12"/>
      <c r="W43" s="13"/>
      <c r="X43" s="13"/>
      <c r="Y43" s="13"/>
      <c r="Z43" s="13"/>
      <c r="AA43" s="13"/>
      <c r="AB43" s="13"/>
      <c r="AC43" s="13"/>
      <c r="AD43" s="13"/>
      <c r="AE43" s="13"/>
      <c r="AF43" s="13"/>
      <c r="AG43" s="13"/>
      <c r="AH43" s="13"/>
      <c r="AI43" s="12"/>
      <c r="AJ43" s="12"/>
      <c r="AK43" s="12"/>
      <c r="AL43" s="12"/>
      <c r="AM43" s="12"/>
      <c r="AN43" s="12"/>
      <c r="AO43" s="12"/>
      <c r="AP43" s="12"/>
      <c r="AQ43" s="12"/>
      <c r="AR43" s="12"/>
      <c r="AS43" s="12"/>
      <c r="AT43" s="11"/>
    </row>
    <row r="44" spans="2:46" s="190" customFormat="1" ht="13.5" customHeight="1" x14ac:dyDescent="0.15">
      <c r="B44" s="185"/>
      <c r="C44" s="186"/>
      <c r="D44" s="187"/>
      <c r="E44" s="187"/>
      <c r="F44" s="188"/>
      <c r="G44" s="188"/>
      <c r="H44" s="188"/>
      <c r="I44" s="188"/>
      <c r="J44" s="188"/>
      <c r="K44" s="188"/>
      <c r="L44" s="188"/>
      <c r="M44" s="188"/>
      <c r="N44" s="188"/>
      <c r="O44" s="288" t="str">
        <f>IF(事業者・事業詳細!K13="","",事業者・事業詳細!K13)</f>
        <v/>
      </c>
      <c r="P44" s="288"/>
      <c r="Q44" s="288"/>
      <c r="R44" s="288"/>
      <c r="S44" s="288"/>
      <c r="T44" s="288"/>
      <c r="U44" s="288"/>
      <c r="V44" s="288"/>
      <c r="W44" s="288"/>
      <c r="X44" s="288"/>
      <c r="Y44" s="288"/>
      <c r="Z44" s="288"/>
      <c r="AA44" s="288"/>
      <c r="AB44" s="288"/>
      <c r="AC44" s="288"/>
      <c r="AD44" s="288"/>
      <c r="AE44" s="288"/>
      <c r="AF44" s="288"/>
      <c r="AG44" s="288"/>
      <c r="AH44" s="288"/>
      <c r="AI44" s="288"/>
      <c r="AJ44" s="188"/>
      <c r="AK44" s="188"/>
      <c r="AL44" s="187"/>
      <c r="AM44" s="187"/>
      <c r="AN44" s="187"/>
      <c r="AO44" s="187"/>
      <c r="AP44" s="187"/>
      <c r="AQ44" s="187"/>
      <c r="AR44" s="187"/>
      <c r="AS44" s="187"/>
      <c r="AT44" s="189"/>
    </row>
    <row r="45" spans="2:46" s="190" customFormat="1" ht="13.5" customHeight="1" x14ac:dyDescent="0.15">
      <c r="B45" s="185"/>
      <c r="C45" s="186"/>
      <c r="D45" s="187"/>
      <c r="E45" s="187"/>
      <c r="F45" s="188"/>
      <c r="G45" s="188"/>
      <c r="H45" s="188"/>
      <c r="I45" s="188"/>
      <c r="J45" s="188" t="s">
        <v>169</v>
      </c>
      <c r="K45" s="188"/>
      <c r="L45" s="188"/>
      <c r="M45" s="188"/>
      <c r="N45" s="188"/>
      <c r="O45" s="289"/>
      <c r="P45" s="289"/>
      <c r="Q45" s="289"/>
      <c r="R45" s="289"/>
      <c r="S45" s="289"/>
      <c r="T45" s="289"/>
      <c r="U45" s="289"/>
      <c r="V45" s="289"/>
      <c r="W45" s="289"/>
      <c r="X45" s="289"/>
      <c r="Y45" s="289"/>
      <c r="Z45" s="289"/>
      <c r="AA45" s="289"/>
      <c r="AB45" s="289"/>
      <c r="AC45" s="289"/>
      <c r="AD45" s="289"/>
      <c r="AE45" s="289"/>
      <c r="AF45" s="289"/>
      <c r="AG45" s="289"/>
      <c r="AH45" s="289"/>
      <c r="AI45" s="289"/>
      <c r="AJ45" s="188"/>
      <c r="AK45" s="188"/>
      <c r="AL45" s="187"/>
      <c r="AM45" s="187"/>
      <c r="AN45" s="187"/>
      <c r="AO45" s="187"/>
      <c r="AP45" s="187"/>
      <c r="AQ45" s="187"/>
      <c r="AR45" s="187"/>
      <c r="AS45" s="187"/>
      <c r="AT45" s="189"/>
    </row>
    <row r="46" spans="2:46" s="190" customFormat="1" ht="13.5" customHeight="1" x14ac:dyDescent="0.15">
      <c r="B46" s="185"/>
      <c r="C46" s="186"/>
      <c r="D46" s="187"/>
      <c r="E46" s="187"/>
      <c r="F46" s="188"/>
      <c r="G46" s="188"/>
      <c r="H46" s="188"/>
      <c r="I46" s="188"/>
      <c r="J46" s="188"/>
      <c r="K46" s="188"/>
      <c r="L46" s="188"/>
      <c r="M46" s="188"/>
      <c r="N46" s="188"/>
      <c r="O46" s="188"/>
      <c r="P46" s="188"/>
      <c r="Q46" s="188"/>
      <c r="R46" s="188"/>
      <c r="S46" s="187"/>
      <c r="T46" s="187"/>
      <c r="U46" s="187"/>
      <c r="V46" s="187"/>
      <c r="W46" s="188"/>
      <c r="X46" s="188"/>
      <c r="Y46" s="188"/>
      <c r="Z46" s="188"/>
      <c r="AA46" s="188"/>
      <c r="AB46" s="188"/>
      <c r="AC46" s="188"/>
      <c r="AD46" s="188"/>
      <c r="AE46" s="188"/>
      <c r="AF46" s="188"/>
      <c r="AG46" s="188"/>
      <c r="AH46" s="188"/>
      <c r="AI46" s="187"/>
      <c r="AJ46" s="187"/>
      <c r="AK46" s="187"/>
      <c r="AL46" s="187"/>
      <c r="AM46" s="187"/>
      <c r="AN46" s="187"/>
      <c r="AO46" s="187"/>
      <c r="AP46" s="187"/>
      <c r="AQ46" s="187"/>
      <c r="AR46" s="187"/>
      <c r="AS46" s="187"/>
      <c r="AT46" s="189"/>
    </row>
    <row r="47" spans="2:46" s="190" customFormat="1" ht="13.5" customHeight="1" x14ac:dyDescent="0.15">
      <c r="B47" s="185"/>
      <c r="C47" s="186"/>
      <c r="D47" s="187"/>
      <c r="E47" s="187"/>
      <c r="F47" s="188"/>
      <c r="G47" s="188"/>
      <c r="H47" s="188"/>
      <c r="I47" s="188"/>
      <c r="J47" s="188"/>
      <c r="K47" s="188"/>
      <c r="L47" s="188"/>
      <c r="M47" s="188"/>
      <c r="N47" s="188"/>
      <c r="O47" s="277" t="str">
        <f>IF(事業者・事業詳細!Z7="","",事業者・事業詳細!Z7)</f>
        <v/>
      </c>
      <c r="P47" s="277"/>
      <c r="Q47" s="277"/>
      <c r="R47" s="277"/>
      <c r="S47" s="277"/>
      <c r="T47" s="290" t="s">
        <v>171</v>
      </c>
      <c r="U47" s="290"/>
      <c r="V47" s="290" t="str">
        <f>IF(事業者・事業詳細!AD7="","",事業者・事業詳細!AD7)</f>
        <v/>
      </c>
      <c r="W47" s="290"/>
      <c r="X47" s="290" t="s">
        <v>172</v>
      </c>
      <c r="Y47" s="290"/>
      <c r="Z47" s="290" t="str">
        <f>IF(事業者・事業詳細!AF7="","",事業者・事業詳細!AF7)</f>
        <v/>
      </c>
      <c r="AA47" s="290"/>
      <c r="AB47" s="290" t="s">
        <v>173</v>
      </c>
      <c r="AC47" s="290"/>
      <c r="AD47" s="188"/>
      <c r="AE47" s="188"/>
      <c r="AF47" s="188"/>
      <c r="AG47" s="188"/>
      <c r="AH47" s="188"/>
      <c r="AI47" s="187"/>
      <c r="AJ47" s="187"/>
      <c r="AK47" s="187"/>
      <c r="AL47" s="187"/>
      <c r="AM47" s="187"/>
      <c r="AN47" s="187"/>
      <c r="AO47" s="187"/>
      <c r="AP47" s="187"/>
      <c r="AQ47" s="187"/>
      <c r="AR47" s="187"/>
      <c r="AS47" s="187"/>
      <c r="AT47" s="189"/>
    </row>
    <row r="48" spans="2:46" s="190" customFormat="1" ht="13.5" customHeight="1" x14ac:dyDescent="0.15">
      <c r="B48" s="185"/>
      <c r="C48" s="186"/>
      <c r="D48" s="187"/>
      <c r="E48" s="187"/>
      <c r="F48" s="188"/>
      <c r="G48" s="188"/>
      <c r="H48" s="188"/>
      <c r="I48" s="188"/>
      <c r="J48" s="188" t="s">
        <v>170</v>
      </c>
      <c r="K48" s="188"/>
      <c r="L48" s="188"/>
      <c r="M48" s="188"/>
      <c r="N48" s="188"/>
      <c r="O48" s="278"/>
      <c r="P48" s="278"/>
      <c r="Q48" s="278"/>
      <c r="R48" s="278"/>
      <c r="S48" s="278"/>
      <c r="T48" s="291"/>
      <c r="U48" s="291"/>
      <c r="V48" s="291"/>
      <c r="W48" s="291"/>
      <c r="X48" s="291"/>
      <c r="Y48" s="291"/>
      <c r="Z48" s="291"/>
      <c r="AA48" s="291"/>
      <c r="AB48" s="291"/>
      <c r="AC48" s="291"/>
      <c r="AD48" s="188"/>
      <c r="AE48" s="188"/>
      <c r="AF48" s="188"/>
      <c r="AG48" s="188"/>
      <c r="AH48" s="188"/>
      <c r="AI48" s="187"/>
      <c r="AJ48" s="187"/>
      <c r="AK48" s="187"/>
      <c r="AL48" s="187"/>
      <c r="AM48" s="187"/>
      <c r="AN48" s="187"/>
      <c r="AO48" s="187"/>
      <c r="AP48" s="187"/>
      <c r="AQ48" s="187"/>
      <c r="AR48" s="187"/>
      <c r="AS48" s="187"/>
      <c r="AT48" s="189"/>
    </row>
    <row r="49" spans="2:62" s="190" customFormat="1" ht="13.5" customHeight="1" x14ac:dyDescent="0.15">
      <c r="B49" s="185"/>
      <c r="C49" s="186"/>
      <c r="D49" s="187"/>
      <c r="E49" s="187"/>
      <c r="F49" s="188"/>
      <c r="G49" s="188"/>
      <c r="H49" s="188"/>
      <c r="I49" s="188"/>
      <c r="J49" s="188"/>
      <c r="K49" s="188"/>
      <c r="L49" s="188"/>
      <c r="M49" s="188"/>
      <c r="N49" s="188"/>
      <c r="O49" s="188"/>
      <c r="P49" s="188"/>
      <c r="Q49" s="188"/>
      <c r="R49" s="188"/>
      <c r="S49" s="187"/>
      <c r="T49" s="187"/>
      <c r="U49" s="187"/>
      <c r="V49" s="187"/>
      <c r="W49" s="188"/>
      <c r="X49" s="188"/>
      <c r="Y49" s="188"/>
      <c r="Z49" s="188"/>
      <c r="AA49" s="188"/>
      <c r="AB49" s="188"/>
      <c r="AC49" s="188"/>
      <c r="AD49" s="188"/>
      <c r="AE49" s="188"/>
      <c r="AF49" s="188"/>
      <c r="AG49" s="188"/>
      <c r="AH49" s="188"/>
      <c r="AI49" s="187"/>
      <c r="AJ49" s="187"/>
      <c r="AK49" s="187"/>
      <c r="AL49" s="187"/>
      <c r="AM49" s="187"/>
      <c r="AN49" s="187"/>
      <c r="AO49" s="187"/>
      <c r="AP49" s="187"/>
      <c r="AQ49" s="187"/>
      <c r="AR49" s="187"/>
      <c r="AS49" s="187"/>
      <c r="AT49" s="189"/>
    </row>
    <row r="50" spans="2:62" s="190" customFormat="1" ht="13.5" customHeight="1" x14ac:dyDescent="0.15">
      <c r="B50" s="185"/>
      <c r="C50" s="186"/>
      <c r="D50" s="187"/>
      <c r="E50" s="187"/>
      <c r="F50" s="188"/>
      <c r="G50" s="188"/>
      <c r="H50" s="188"/>
      <c r="I50" s="188"/>
      <c r="J50" s="188"/>
      <c r="K50" s="188"/>
      <c r="L50" s="188"/>
      <c r="M50" s="188"/>
      <c r="N50" s="188"/>
      <c r="O50" s="188"/>
      <c r="P50" s="188"/>
      <c r="Q50" s="188"/>
      <c r="R50" s="188"/>
      <c r="S50" s="187"/>
      <c r="T50" s="187"/>
      <c r="U50" s="187"/>
      <c r="V50" s="187"/>
      <c r="W50" s="188"/>
      <c r="X50" s="188"/>
      <c r="Y50" s="188"/>
      <c r="Z50" s="188"/>
      <c r="AA50" s="188"/>
      <c r="AB50" s="188"/>
      <c r="AC50" s="188"/>
      <c r="AD50" s="188"/>
      <c r="AE50" s="188"/>
      <c r="AF50" s="188"/>
      <c r="AG50" s="188"/>
      <c r="AH50" s="188"/>
      <c r="AI50" s="187"/>
      <c r="AJ50" s="187"/>
      <c r="AK50" s="187"/>
      <c r="AL50" s="187"/>
      <c r="AM50" s="187"/>
      <c r="AN50" s="187"/>
      <c r="AO50" s="187"/>
      <c r="AP50" s="187"/>
      <c r="AQ50" s="187"/>
      <c r="AR50" s="187"/>
      <c r="AS50" s="187"/>
      <c r="AT50" s="189"/>
      <c r="BF50" s="191"/>
      <c r="BG50" s="191"/>
      <c r="BH50" s="191"/>
      <c r="BI50" s="191"/>
      <c r="BJ50" s="191"/>
    </row>
    <row r="51" spans="2:62" s="190" customFormat="1" ht="13.5" customHeight="1" x14ac:dyDescent="0.15">
      <c r="B51" s="185"/>
      <c r="C51" s="186"/>
      <c r="D51" s="187"/>
      <c r="E51" s="187"/>
      <c r="F51" s="188"/>
      <c r="G51" s="188"/>
      <c r="H51" s="188"/>
      <c r="I51" s="188"/>
      <c r="J51" s="188"/>
      <c r="K51" s="188"/>
      <c r="L51" s="188"/>
      <c r="M51" s="188"/>
      <c r="N51" s="188"/>
      <c r="O51" s="188"/>
      <c r="P51" s="188"/>
      <c r="Q51" s="188"/>
      <c r="R51" s="188"/>
      <c r="S51" s="187"/>
      <c r="T51" s="187"/>
      <c r="U51" s="187"/>
      <c r="V51" s="187"/>
      <c r="W51" s="188"/>
      <c r="X51" s="188"/>
      <c r="Y51" s="188"/>
      <c r="Z51" s="188"/>
      <c r="AA51" s="188"/>
      <c r="AB51" s="188"/>
      <c r="AC51" s="188"/>
      <c r="AD51" s="188"/>
      <c r="AE51" s="188"/>
      <c r="AF51" s="188"/>
      <c r="AG51" s="188"/>
      <c r="AH51" s="188"/>
      <c r="AI51" s="187"/>
      <c r="AJ51" s="187"/>
      <c r="AK51" s="187"/>
      <c r="AL51" s="187"/>
      <c r="AM51" s="187"/>
      <c r="AN51" s="187"/>
      <c r="AO51" s="187"/>
      <c r="AP51" s="187"/>
      <c r="AQ51" s="187"/>
      <c r="AR51" s="187"/>
      <c r="AS51" s="187"/>
      <c r="AT51" s="189"/>
      <c r="BF51" s="191"/>
      <c r="BG51" s="191"/>
      <c r="BH51" s="191"/>
      <c r="BI51" s="191"/>
      <c r="BJ51" s="191"/>
    </row>
    <row r="52" spans="2:62" s="190" customFormat="1" ht="13.5" customHeight="1" x14ac:dyDescent="0.15">
      <c r="B52" s="185"/>
      <c r="C52" s="186"/>
      <c r="D52" s="187"/>
      <c r="E52" s="187"/>
      <c r="F52" s="188"/>
      <c r="G52" s="188"/>
      <c r="H52" s="188"/>
      <c r="I52" s="188"/>
      <c r="J52" s="188"/>
      <c r="K52" s="188"/>
      <c r="L52" s="188"/>
      <c r="M52" s="188"/>
      <c r="N52" s="188"/>
      <c r="O52" s="188"/>
      <c r="P52" s="188"/>
      <c r="Q52" s="188"/>
      <c r="R52" s="188"/>
      <c r="S52" s="187"/>
      <c r="T52" s="187"/>
      <c r="U52" s="187"/>
      <c r="V52" s="187"/>
      <c r="W52" s="188"/>
      <c r="X52" s="188"/>
      <c r="Y52" s="188"/>
      <c r="Z52" s="188"/>
      <c r="AA52" s="188"/>
      <c r="AB52" s="188"/>
      <c r="AC52" s="188"/>
      <c r="AD52" s="188"/>
      <c r="AE52" s="188"/>
      <c r="AF52" s="188"/>
      <c r="AG52" s="188"/>
      <c r="AH52" s="188"/>
      <c r="AI52" s="187"/>
      <c r="AJ52" s="187"/>
      <c r="AK52" s="187"/>
      <c r="AL52" s="187"/>
      <c r="AM52" s="187"/>
      <c r="AN52" s="187"/>
      <c r="AO52" s="187"/>
      <c r="AP52" s="187"/>
      <c r="AQ52" s="187"/>
      <c r="AR52" s="187"/>
      <c r="AS52" s="187"/>
      <c r="AT52" s="189"/>
      <c r="BF52" s="191"/>
      <c r="BG52" s="191"/>
      <c r="BH52" s="191"/>
      <c r="BI52" s="191"/>
      <c r="BJ52" s="191"/>
    </row>
    <row r="53" spans="2:62" s="190" customFormat="1" ht="13.5" customHeight="1" x14ac:dyDescent="0.15">
      <c r="B53" s="185"/>
      <c r="C53" s="283"/>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189"/>
      <c r="AZ53" s="187"/>
      <c r="BA53" s="187"/>
      <c r="BB53" s="187"/>
      <c r="BF53" s="191"/>
      <c r="BG53" s="191"/>
      <c r="BH53" s="191"/>
      <c r="BI53" s="191"/>
      <c r="BJ53" s="191"/>
    </row>
    <row r="54" spans="2:62" s="190" customFormat="1" ht="13.5" customHeight="1" x14ac:dyDescent="0.15">
      <c r="B54" s="185"/>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84"/>
      <c r="AQ54" s="284"/>
      <c r="AR54" s="284"/>
      <c r="AS54" s="284"/>
      <c r="AT54" s="189"/>
      <c r="AZ54" s="187"/>
      <c r="BA54" s="187"/>
      <c r="BB54" s="187"/>
      <c r="BD54" s="191"/>
      <c r="BE54" s="191"/>
      <c r="BF54" s="191"/>
      <c r="BG54" s="191"/>
      <c r="BH54" s="191"/>
      <c r="BI54" s="191"/>
      <c r="BJ54" s="191"/>
    </row>
    <row r="55" spans="2:62" s="9" customFormat="1" ht="13.5" customHeight="1" x14ac:dyDescent="0.15">
      <c r="B55" s="8"/>
      <c r="C55" s="279" t="s">
        <v>231</v>
      </c>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80"/>
      <c r="AL55" s="280"/>
      <c r="AM55" s="280"/>
      <c r="AN55" s="280"/>
      <c r="AO55" s="280"/>
      <c r="AP55" s="280"/>
      <c r="AQ55" s="280"/>
      <c r="AR55" s="280"/>
      <c r="AS55" s="280"/>
      <c r="AT55" s="189"/>
      <c r="AU55" s="190"/>
      <c r="AZ55" s="12"/>
      <c r="BA55" s="12"/>
      <c r="BB55" s="12"/>
      <c r="BD55" s="16"/>
      <c r="BE55" s="16"/>
      <c r="BF55" s="16"/>
      <c r="BG55" s="16"/>
      <c r="BH55" s="16"/>
      <c r="BI55" s="16"/>
      <c r="BJ55" s="16"/>
    </row>
    <row r="56" spans="2:62" s="9" customFormat="1" ht="13.5" customHeight="1" x14ac:dyDescent="0.15">
      <c r="B56" s="8"/>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189"/>
      <c r="AU56" s="190"/>
      <c r="AZ56" s="12"/>
      <c r="BA56" s="12"/>
      <c r="BB56" s="12"/>
      <c r="BD56" s="16"/>
      <c r="BE56" s="16"/>
      <c r="BF56" s="16"/>
      <c r="BG56" s="16"/>
      <c r="BH56" s="16"/>
      <c r="BI56" s="16"/>
      <c r="BJ56" s="16"/>
    </row>
    <row r="57" spans="2:62" s="9" customFormat="1" ht="13.5" customHeight="1" x14ac:dyDescent="0.15">
      <c r="B57" s="8"/>
      <c r="C57" s="279" t="s">
        <v>18</v>
      </c>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189"/>
      <c r="AU57" s="190"/>
      <c r="AZ57" s="12"/>
      <c r="BA57" s="12"/>
      <c r="BB57" s="12"/>
      <c r="BD57" s="16"/>
      <c r="BE57" s="16"/>
      <c r="BF57" s="16"/>
      <c r="BG57" s="16"/>
      <c r="BH57" s="16"/>
      <c r="BI57" s="16"/>
      <c r="BJ57" s="16"/>
    </row>
    <row r="58" spans="2:62" s="9" customFormat="1" ht="13.5" customHeight="1" x14ac:dyDescent="0.15">
      <c r="B58" s="8"/>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189"/>
      <c r="AU58" s="190"/>
      <c r="AZ58" s="12"/>
      <c r="BA58" s="12"/>
      <c r="BB58" s="12"/>
      <c r="BD58" s="16"/>
      <c r="BE58" s="16"/>
      <c r="BF58" s="16"/>
      <c r="BG58" s="16"/>
      <c r="BH58" s="16"/>
      <c r="BI58" s="16"/>
      <c r="BJ58" s="16"/>
    </row>
    <row r="59" spans="2:62" s="9" customFormat="1" ht="13.5" customHeight="1" x14ac:dyDescent="0.15">
      <c r="B59" s="8"/>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89"/>
      <c r="AU59" s="190"/>
      <c r="AZ59" s="12"/>
      <c r="BA59" s="12"/>
      <c r="BB59" s="12"/>
      <c r="BD59" s="16"/>
      <c r="BE59" s="16"/>
      <c r="BF59" s="16"/>
      <c r="BG59" s="16"/>
      <c r="BH59" s="16"/>
      <c r="BI59" s="16"/>
      <c r="BJ59" s="16"/>
    </row>
    <row r="60" spans="2:62" s="9" customFormat="1" ht="13.5" customHeight="1" x14ac:dyDescent="0.15">
      <c r="B60" s="8"/>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89"/>
      <c r="AU60" s="190"/>
      <c r="AZ60" s="12"/>
      <c r="BA60" s="12"/>
      <c r="BB60" s="12"/>
      <c r="BD60" s="16"/>
      <c r="BE60" s="16"/>
      <c r="BF60" s="16"/>
      <c r="BG60" s="16"/>
      <c r="BH60" s="16"/>
      <c r="BI60" s="16"/>
      <c r="BJ60" s="16"/>
    </row>
    <row r="61" spans="2:62" s="9" customFormat="1" ht="13.5" customHeight="1" x14ac:dyDescent="0.15">
      <c r="B61" s="8"/>
      <c r="C61" s="2"/>
      <c r="D61" s="12"/>
      <c r="E61" s="12"/>
      <c r="F61" s="13"/>
      <c r="G61" s="13"/>
      <c r="H61" s="13"/>
      <c r="I61" s="13"/>
      <c r="J61" s="13"/>
      <c r="K61" s="13"/>
      <c r="L61" s="13"/>
      <c r="M61" s="13"/>
      <c r="N61" s="13"/>
      <c r="O61" s="13"/>
      <c r="P61" s="13"/>
      <c r="Q61" s="13"/>
      <c r="R61" s="13"/>
      <c r="S61" s="12"/>
      <c r="T61" s="12"/>
      <c r="U61" s="12"/>
      <c r="V61" s="12"/>
      <c r="W61" s="13"/>
      <c r="X61" s="13"/>
      <c r="Y61" s="13"/>
      <c r="Z61" s="13"/>
      <c r="AA61" s="13"/>
      <c r="AB61" s="13"/>
      <c r="AC61" s="13"/>
      <c r="AD61" s="13"/>
      <c r="AE61" s="13"/>
      <c r="AF61" s="13"/>
      <c r="AG61" s="13"/>
      <c r="AH61" s="13"/>
      <c r="AI61" s="12"/>
      <c r="AJ61" s="12"/>
      <c r="AK61" s="12"/>
      <c r="AL61" s="12"/>
      <c r="AM61" s="12"/>
      <c r="AN61" s="12"/>
      <c r="AO61" s="12"/>
      <c r="AP61" s="12"/>
      <c r="AQ61" s="12"/>
      <c r="AR61" s="12"/>
      <c r="AS61" s="12"/>
      <c r="AT61" s="189"/>
      <c r="AU61" s="190"/>
      <c r="AZ61" s="12"/>
      <c r="BA61" s="12"/>
      <c r="BB61" s="12"/>
      <c r="BD61" s="16"/>
      <c r="BE61" s="16"/>
      <c r="BF61" s="16"/>
      <c r="BG61" s="16"/>
      <c r="BH61" s="16"/>
      <c r="BI61" s="16"/>
      <c r="BJ61" s="16"/>
    </row>
    <row r="62" spans="2:62" s="9" customFormat="1" ht="13.5" customHeight="1" x14ac:dyDescent="0.15">
      <c r="B62" s="8"/>
      <c r="C62" s="2"/>
      <c r="D62" s="12"/>
      <c r="E62" s="12"/>
      <c r="F62" s="13"/>
      <c r="G62" s="13"/>
      <c r="H62" s="13"/>
      <c r="I62" s="13"/>
      <c r="J62" s="13"/>
      <c r="K62" s="13"/>
      <c r="L62" s="13"/>
      <c r="M62" s="13"/>
      <c r="N62" s="13"/>
      <c r="O62" s="13"/>
      <c r="P62" s="13"/>
      <c r="Q62" s="13"/>
      <c r="R62" s="13"/>
      <c r="S62" s="12"/>
      <c r="T62" s="12"/>
      <c r="U62" s="12"/>
      <c r="V62" s="12"/>
      <c r="W62" s="13"/>
      <c r="X62" s="13"/>
      <c r="Y62" s="13"/>
      <c r="Z62" s="13"/>
      <c r="AA62" s="13"/>
      <c r="AB62" s="13"/>
      <c r="AC62" s="13"/>
      <c r="AD62" s="13"/>
      <c r="AE62" s="13"/>
      <c r="AF62" s="13"/>
      <c r="AG62" s="13"/>
      <c r="AH62" s="13"/>
      <c r="AI62" s="12"/>
      <c r="AJ62" s="12"/>
      <c r="AK62" s="12"/>
      <c r="AL62" s="12"/>
      <c r="AM62" s="12"/>
      <c r="AN62" s="12"/>
      <c r="AO62" s="12"/>
      <c r="AP62" s="12"/>
      <c r="AQ62" s="12"/>
      <c r="AR62" s="12"/>
      <c r="AS62" s="12"/>
      <c r="AT62" s="189"/>
      <c r="AU62" s="185"/>
      <c r="AZ62" s="12"/>
      <c r="BA62" s="12"/>
      <c r="BB62" s="12"/>
      <c r="BD62" s="16"/>
      <c r="BE62" s="16"/>
      <c r="BF62" s="16"/>
      <c r="BG62" s="16"/>
      <c r="BH62" s="16"/>
      <c r="BI62" s="16"/>
      <c r="BJ62" s="16"/>
    </row>
    <row r="63" spans="2:62" s="9" customFormat="1" ht="13.5" customHeight="1" x14ac:dyDescent="0.15">
      <c r="B63" s="18"/>
      <c r="C63" s="19"/>
      <c r="D63" s="20"/>
      <c r="E63" s="20"/>
      <c r="F63" s="21"/>
      <c r="G63" s="21"/>
      <c r="H63" s="21"/>
      <c r="I63" s="21"/>
      <c r="J63" s="21"/>
      <c r="K63" s="21"/>
      <c r="L63" s="21"/>
      <c r="M63" s="21"/>
      <c r="N63" s="21"/>
      <c r="O63" s="21"/>
      <c r="P63" s="21"/>
      <c r="Q63" s="21"/>
      <c r="R63" s="21"/>
      <c r="S63" s="22"/>
      <c r="T63" s="22"/>
      <c r="U63" s="22"/>
      <c r="V63" s="22"/>
      <c r="W63" s="23"/>
      <c r="X63" s="23"/>
      <c r="Y63" s="23"/>
      <c r="Z63" s="23"/>
      <c r="AA63" s="23"/>
      <c r="AB63" s="23"/>
      <c r="AC63" s="23"/>
      <c r="AD63" s="23"/>
      <c r="AE63" s="23"/>
      <c r="AF63" s="23"/>
      <c r="AG63" s="23"/>
      <c r="AH63" s="23"/>
      <c r="AI63" s="22"/>
      <c r="AJ63" s="22"/>
      <c r="AK63" s="22"/>
      <c r="AL63" s="22"/>
      <c r="AM63" s="22"/>
      <c r="AN63" s="22"/>
      <c r="AO63" s="22"/>
      <c r="AP63" s="22"/>
      <c r="AQ63" s="22"/>
      <c r="AR63" s="22"/>
      <c r="AS63" s="22"/>
      <c r="AT63" s="554"/>
      <c r="AU63" s="185"/>
      <c r="AZ63" s="12"/>
      <c r="BA63" s="12"/>
      <c r="BB63" s="12"/>
      <c r="BD63" s="16"/>
      <c r="BE63" s="16"/>
      <c r="BF63" s="16"/>
      <c r="BG63" s="16"/>
    </row>
    <row r="64" spans="2:62" s="9" customFormat="1" ht="3.75" customHeight="1" x14ac:dyDescent="0.15">
      <c r="C64" s="24"/>
      <c r="AZ64" s="12"/>
      <c r="BA64" s="12"/>
      <c r="BB64" s="12"/>
    </row>
  </sheetData>
  <mergeCells count="14">
    <mergeCell ref="O47:S48"/>
    <mergeCell ref="C57:AS58"/>
    <mergeCell ref="D4:AR5"/>
    <mergeCell ref="C53:AS54"/>
    <mergeCell ref="C55:AS56"/>
    <mergeCell ref="D6:AR7"/>
    <mergeCell ref="C24:AS26"/>
    <mergeCell ref="C27:AS29"/>
    <mergeCell ref="O44:AI45"/>
    <mergeCell ref="T47:U48"/>
    <mergeCell ref="V47:W48"/>
    <mergeCell ref="X47:Y48"/>
    <mergeCell ref="Z47:AA48"/>
    <mergeCell ref="AB47:AC48"/>
  </mergeCells>
  <phoneticPr fontId="1"/>
  <printOptions horizontalCentered="1"/>
  <pageMargins left="0.19685039370078741" right="0.19685039370078741" top="0.70866141732283472" bottom="0.19685039370078741" header="0.31496062992125984" footer="0.19685039370078741"/>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H16"/>
  <sheetViews>
    <sheetView showGridLines="0" view="pageBreakPreview" zoomScaleNormal="100" zoomScaleSheetLayoutView="100" workbookViewId="0"/>
  </sheetViews>
  <sheetFormatPr defaultColWidth="2.875" defaultRowHeight="15" customHeight="1" x14ac:dyDescent="0.15"/>
  <cols>
    <col min="1" max="1" width="0.625" style="25" customWidth="1"/>
    <col min="2" max="2" width="3.125" style="25" customWidth="1"/>
    <col min="3" max="3" width="4.625" style="25" customWidth="1"/>
    <col min="4" max="10" width="3.125" style="26" customWidth="1"/>
    <col min="11" max="33" width="3.125" style="27" customWidth="1"/>
    <col min="34" max="34" width="0.625" style="25" customWidth="1"/>
    <col min="35" max="16384" width="2.875" style="25"/>
  </cols>
  <sheetData>
    <row r="1" spans="2:34" s="28" customFormat="1" ht="3.75" customHeight="1" x14ac:dyDescent="0.15">
      <c r="C1" s="29"/>
    </row>
    <row r="2" spans="2:34" s="28" customFormat="1" ht="15" customHeight="1" x14ac:dyDescent="0.15">
      <c r="C2" s="29" t="str">
        <f>表紙!C24</f>
        <v>LICTiAクラウド</v>
      </c>
      <c r="D2" s="29"/>
      <c r="F2" s="30"/>
      <c r="G2" s="30"/>
      <c r="H2" s="30"/>
      <c r="I2" s="30"/>
      <c r="J2" s="30"/>
      <c r="K2" s="30"/>
      <c r="L2" s="30"/>
      <c r="M2" s="30"/>
      <c r="N2" s="30"/>
      <c r="O2" s="30"/>
      <c r="AB2" s="293"/>
      <c r="AC2" s="293"/>
      <c r="AD2" s="293"/>
      <c r="AE2" s="293"/>
      <c r="AF2" s="293"/>
      <c r="AG2" s="293"/>
    </row>
    <row r="3" spans="2:34" s="28" customFormat="1" ht="15" customHeight="1" thickBot="1" x14ac:dyDescent="0.2">
      <c r="B3" s="31"/>
      <c r="C3" s="32" t="str">
        <f>表紙!C27</f>
        <v>－ クラウド利用申請書 －</v>
      </c>
      <c r="D3" s="32"/>
      <c r="E3" s="31"/>
      <c r="F3" s="33"/>
      <c r="G3" s="33"/>
      <c r="H3" s="33"/>
      <c r="I3" s="33"/>
      <c r="J3" s="33"/>
      <c r="K3" s="33"/>
      <c r="L3" s="33"/>
      <c r="M3" s="33"/>
      <c r="N3" s="33"/>
      <c r="O3" s="33"/>
      <c r="P3" s="31"/>
      <c r="Q3" s="31"/>
      <c r="R3" s="31"/>
      <c r="S3" s="31"/>
      <c r="T3" s="31"/>
      <c r="U3" s="31"/>
      <c r="V3" s="31"/>
      <c r="W3" s="31"/>
      <c r="X3" s="31"/>
      <c r="Y3" s="31"/>
      <c r="Z3" s="31"/>
      <c r="AA3" s="31"/>
      <c r="AB3" s="294" t="s">
        <v>19</v>
      </c>
      <c r="AC3" s="294"/>
      <c r="AD3" s="294"/>
      <c r="AE3" s="294"/>
      <c r="AF3" s="294"/>
      <c r="AG3" s="294"/>
    </row>
    <row r="4" spans="2:34" s="43" customFormat="1" ht="15" customHeight="1" x14ac:dyDescent="0.1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2"/>
    </row>
    <row r="5" spans="2:34" s="43" customFormat="1" ht="15" customHeight="1" x14ac:dyDescent="0.15">
      <c r="B5" s="42"/>
      <c r="C5" s="59" t="s">
        <v>147</v>
      </c>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2:34" s="43" customFormat="1" ht="15" customHeight="1" x14ac:dyDescent="0.15">
      <c r="B6" s="42"/>
      <c r="C6" s="43" t="s">
        <v>148</v>
      </c>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row>
    <row r="7" spans="2:34" s="43" customFormat="1" ht="15" customHeight="1" x14ac:dyDescent="0.15">
      <c r="B7" s="42"/>
      <c r="C7" s="59" t="s">
        <v>149</v>
      </c>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row>
    <row r="8" spans="2:34" s="43" customFormat="1" ht="15" customHeight="1" thickBot="1" x14ac:dyDescent="0.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row>
    <row r="9" spans="2:34" s="136" customFormat="1" ht="162" customHeight="1" thickBot="1" x14ac:dyDescent="0.2">
      <c r="B9" s="137"/>
      <c r="C9" s="138" t="s">
        <v>113</v>
      </c>
      <c r="D9" s="297" t="s">
        <v>157</v>
      </c>
      <c r="E9" s="298"/>
      <c r="F9" s="298"/>
      <c r="G9" s="298"/>
      <c r="H9" s="298"/>
      <c r="I9" s="298"/>
      <c r="J9" s="298"/>
      <c r="K9" s="298"/>
      <c r="L9" s="298"/>
      <c r="M9" s="298"/>
      <c r="N9" s="298"/>
      <c r="O9" s="298"/>
      <c r="P9" s="298"/>
      <c r="Q9" s="298"/>
      <c r="R9" s="298"/>
      <c r="S9" s="298"/>
      <c r="T9" s="298"/>
      <c r="U9" s="299"/>
      <c r="V9" s="139" t="s">
        <v>232</v>
      </c>
      <c r="W9" s="140" t="s">
        <v>233</v>
      </c>
      <c r="X9" s="140" t="s">
        <v>234</v>
      </c>
      <c r="Y9" s="140" t="s">
        <v>235</v>
      </c>
      <c r="Z9" s="140" t="s">
        <v>236</v>
      </c>
      <c r="AA9" s="140" t="s">
        <v>237</v>
      </c>
      <c r="AB9" s="141" t="s">
        <v>238</v>
      </c>
      <c r="AC9" s="137"/>
      <c r="AD9" s="137"/>
      <c r="AE9" s="137"/>
      <c r="AF9" s="137"/>
      <c r="AG9" s="137"/>
      <c r="AH9" s="137"/>
    </row>
    <row r="10" spans="2:34" s="43" customFormat="1" ht="18" customHeight="1" thickTop="1" x14ac:dyDescent="0.15">
      <c r="B10" s="42"/>
      <c r="C10" s="541">
        <f>ROW()-9</f>
        <v>1</v>
      </c>
      <c r="D10" s="295" t="s">
        <v>150</v>
      </c>
      <c r="E10" s="295"/>
      <c r="F10" s="295"/>
      <c r="G10" s="295"/>
      <c r="H10" s="295"/>
      <c r="I10" s="295"/>
      <c r="J10" s="295"/>
      <c r="K10" s="295"/>
      <c r="L10" s="295"/>
      <c r="M10" s="295"/>
      <c r="N10" s="295"/>
      <c r="O10" s="295"/>
      <c r="P10" s="295"/>
      <c r="Q10" s="295"/>
      <c r="R10" s="295"/>
      <c r="S10" s="295"/>
      <c r="T10" s="295"/>
      <c r="U10" s="295"/>
      <c r="V10" s="150" t="s">
        <v>154</v>
      </c>
      <c r="W10" s="151" t="s">
        <v>154</v>
      </c>
      <c r="X10" s="151" t="s">
        <v>154</v>
      </c>
      <c r="Y10" s="142"/>
      <c r="Z10" s="142"/>
      <c r="AA10" s="142"/>
      <c r="AB10" s="143"/>
      <c r="AC10" s="42"/>
      <c r="AD10" s="42"/>
      <c r="AE10" s="42"/>
      <c r="AF10" s="42"/>
      <c r="AG10" s="42"/>
      <c r="AH10" s="42"/>
    </row>
    <row r="11" spans="2:34" s="43" customFormat="1" ht="18" customHeight="1" x14ac:dyDescent="0.15">
      <c r="B11" s="42"/>
      <c r="C11" s="542">
        <f t="shared" ref="C11:C14" si="0">ROW()-9</f>
        <v>2</v>
      </c>
      <c r="D11" s="296" t="s">
        <v>151</v>
      </c>
      <c r="E11" s="296"/>
      <c r="F11" s="296"/>
      <c r="G11" s="296"/>
      <c r="H11" s="296"/>
      <c r="I11" s="296"/>
      <c r="J11" s="296"/>
      <c r="K11" s="296"/>
      <c r="L11" s="296"/>
      <c r="M11" s="296"/>
      <c r="N11" s="296"/>
      <c r="O11" s="296"/>
      <c r="P11" s="296"/>
      <c r="Q11" s="296"/>
      <c r="R11" s="296"/>
      <c r="S11" s="296"/>
      <c r="T11" s="296"/>
      <c r="U11" s="296"/>
      <c r="V11" s="144"/>
      <c r="W11" s="145"/>
      <c r="X11" s="145"/>
      <c r="Y11" s="145" t="s">
        <v>154</v>
      </c>
      <c r="Z11" s="145"/>
      <c r="AA11" s="145"/>
      <c r="AB11" s="146"/>
      <c r="AC11" s="42"/>
      <c r="AD11" s="42"/>
      <c r="AE11" s="42"/>
      <c r="AF11" s="42"/>
      <c r="AG11" s="42"/>
      <c r="AH11" s="42"/>
    </row>
    <row r="12" spans="2:34" s="43" customFormat="1" ht="18" customHeight="1" x14ac:dyDescent="0.15">
      <c r="B12" s="42"/>
      <c r="C12" s="542">
        <f t="shared" si="0"/>
        <v>3</v>
      </c>
      <c r="D12" s="296" t="s">
        <v>152</v>
      </c>
      <c r="E12" s="296"/>
      <c r="F12" s="296"/>
      <c r="G12" s="296"/>
      <c r="H12" s="296"/>
      <c r="I12" s="296"/>
      <c r="J12" s="296"/>
      <c r="K12" s="296"/>
      <c r="L12" s="296"/>
      <c r="M12" s="296"/>
      <c r="N12" s="296"/>
      <c r="O12" s="296"/>
      <c r="P12" s="296"/>
      <c r="Q12" s="296"/>
      <c r="R12" s="296"/>
      <c r="S12" s="296"/>
      <c r="T12" s="296"/>
      <c r="U12" s="296"/>
      <c r="V12" s="144"/>
      <c r="W12" s="145"/>
      <c r="X12" s="145"/>
      <c r="Y12" s="145"/>
      <c r="Z12" s="145" t="s">
        <v>154</v>
      </c>
      <c r="AA12" s="145" t="s">
        <v>154</v>
      </c>
      <c r="AB12" s="146"/>
      <c r="AC12" s="42"/>
      <c r="AD12" s="42"/>
      <c r="AE12" s="42"/>
      <c r="AF12" s="42"/>
      <c r="AG12" s="42"/>
      <c r="AH12" s="42"/>
    </row>
    <row r="13" spans="2:34" s="43" customFormat="1" ht="18" customHeight="1" x14ac:dyDescent="0.15">
      <c r="B13" s="42"/>
      <c r="C13" s="542">
        <f t="shared" si="0"/>
        <v>4</v>
      </c>
      <c r="D13" s="296" t="s">
        <v>153</v>
      </c>
      <c r="E13" s="296"/>
      <c r="F13" s="296"/>
      <c r="G13" s="296"/>
      <c r="H13" s="296"/>
      <c r="I13" s="296"/>
      <c r="J13" s="296"/>
      <c r="K13" s="296"/>
      <c r="L13" s="296"/>
      <c r="M13" s="296"/>
      <c r="N13" s="296"/>
      <c r="O13" s="296"/>
      <c r="P13" s="296"/>
      <c r="Q13" s="296"/>
      <c r="R13" s="296"/>
      <c r="S13" s="296"/>
      <c r="T13" s="296"/>
      <c r="U13" s="296"/>
      <c r="V13" s="144"/>
      <c r="W13" s="145"/>
      <c r="X13" s="145"/>
      <c r="Y13" s="145"/>
      <c r="Z13" s="145" t="s">
        <v>154</v>
      </c>
      <c r="AA13" s="145" t="s">
        <v>154</v>
      </c>
      <c r="AB13" s="146"/>
      <c r="AC13" s="42"/>
      <c r="AD13" s="42"/>
      <c r="AE13" s="42"/>
      <c r="AF13" s="42"/>
      <c r="AG13" s="42"/>
      <c r="AH13" s="42"/>
    </row>
    <row r="14" spans="2:34" s="43" customFormat="1" ht="18" customHeight="1" thickBot="1" x14ac:dyDescent="0.2">
      <c r="B14" s="42"/>
      <c r="C14" s="543">
        <f t="shared" si="0"/>
        <v>5</v>
      </c>
      <c r="D14" s="292" t="s">
        <v>155</v>
      </c>
      <c r="E14" s="292"/>
      <c r="F14" s="292"/>
      <c r="G14" s="292"/>
      <c r="H14" s="292"/>
      <c r="I14" s="292"/>
      <c r="J14" s="292"/>
      <c r="K14" s="292"/>
      <c r="L14" s="292"/>
      <c r="M14" s="292"/>
      <c r="N14" s="292"/>
      <c r="O14" s="292"/>
      <c r="P14" s="292"/>
      <c r="Q14" s="292"/>
      <c r="R14" s="292"/>
      <c r="S14" s="292"/>
      <c r="T14" s="292"/>
      <c r="U14" s="292"/>
      <c r="V14" s="147"/>
      <c r="W14" s="148"/>
      <c r="X14" s="148"/>
      <c r="Y14" s="148"/>
      <c r="Z14" s="148" t="s">
        <v>154</v>
      </c>
      <c r="AA14" s="148"/>
      <c r="AB14" s="149" t="s">
        <v>154</v>
      </c>
      <c r="AC14" s="42"/>
      <c r="AD14" s="42"/>
      <c r="AE14" s="42"/>
      <c r="AF14" s="42"/>
      <c r="AG14" s="42"/>
      <c r="AH14" s="42"/>
    </row>
    <row r="15" spans="2:34" s="43" customFormat="1" ht="15" customHeight="1" x14ac:dyDescent="0.15">
      <c r="B15" s="42"/>
      <c r="C15" s="59"/>
      <c r="D15" s="59" t="s">
        <v>156</v>
      </c>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row>
    <row r="16" spans="2:34" ht="3.75" customHeight="1" x14ac:dyDescent="0.15">
      <c r="C16" s="71"/>
      <c r="D16" s="71"/>
      <c r="E16" s="71"/>
      <c r="F16" s="71"/>
      <c r="G16" s="71"/>
      <c r="H16" s="71"/>
      <c r="I16" s="71"/>
      <c r="J16" s="71"/>
      <c r="K16" s="58"/>
      <c r="L16" s="58"/>
      <c r="M16" s="58"/>
      <c r="N16" s="80"/>
      <c r="O16" s="80"/>
      <c r="P16" s="80"/>
      <c r="Q16" s="80"/>
      <c r="R16" s="80"/>
      <c r="S16" s="80"/>
      <c r="T16" s="81"/>
      <c r="U16" s="81"/>
      <c r="V16" s="81"/>
      <c r="W16" s="80"/>
      <c r="X16" s="80"/>
      <c r="Y16" s="80"/>
      <c r="Z16" s="80"/>
      <c r="AA16" s="80"/>
      <c r="AB16" s="80"/>
      <c r="AC16" s="80"/>
      <c r="AD16" s="80"/>
      <c r="AE16" s="80"/>
      <c r="AF16" s="80"/>
      <c r="AG16" s="80"/>
    </row>
  </sheetData>
  <mergeCells count="8">
    <mergeCell ref="D14:U14"/>
    <mergeCell ref="AB2:AG2"/>
    <mergeCell ref="AB3:AG3"/>
    <mergeCell ref="D10:U10"/>
    <mergeCell ref="D11:U11"/>
    <mergeCell ref="D12:U12"/>
    <mergeCell ref="D13:U13"/>
    <mergeCell ref="D9:U9"/>
  </mergeCells>
  <phoneticPr fontId="1"/>
  <printOptions horizontalCentered="1"/>
  <pageMargins left="0.19685039370078741" right="0.19685039370078741" top="0.47244094488188981" bottom="0.39370078740157483" header="0.31496062992125984" footer="0.19685039370078741"/>
  <pageSetup paperSize="9" scale="98" orientation="portrait" r:id="rId1"/>
  <headerFooter differentFirst="1">
    <firstFooter>&amp;C&amp;"メイリオ,レギュラー"&amp;6- &amp;P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H54"/>
  <sheetViews>
    <sheetView showGridLines="0" view="pageBreakPreview" zoomScaleNormal="100" zoomScaleSheetLayoutView="100" workbookViewId="0"/>
  </sheetViews>
  <sheetFormatPr defaultColWidth="2.875" defaultRowHeight="15" customHeight="1" x14ac:dyDescent="0.15"/>
  <cols>
    <col min="1" max="1" width="0.625" style="25" customWidth="1"/>
    <col min="2" max="3" width="3.125" style="25" customWidth="1"/>
    <col min="4" max="10" width="3.125" style="26" customWidth="1"/>
    <col min="11" max="33" width="3.125" style="27" customWidth="1"/>
    <col min="34" max="34" width="0.625" style="25" customWidth="1"/>
    <col min="35" max="16384" width="2.875" style="25"/>
  </cols>
  <sheetData>
    <row r="1" spans="2:34" s="28" customFormat="1" ht="3.75" customHeight="1" x14ac:dyDescent="0.15">
      <c r="C1" s="29"/>
    </row>
    <row r="2" spans="2:34" s="28" customFormat="1" ht="15" customHeight="1" x14ac:dyDescent="0.15">
      <c r="C2" s="29" t="str">
        <f>表紙!C24</f>
        <v>LICTiAクラウド</v>
      </c>
      <c r="D2" s="29"/>
      <c r="F2" s="30"/>
      <c r="G2" s="30"/>
      <c r="H2" s="30"/>
      <c r="I2" s="30"/>
      <c r="J2" s="30"/>
      <c r="K2" s="30"/>
      <c r="L2" s="30"/>
      <c r="M2" s="30"/>
      <c r="N2" s="30"/>
      <c r="O2" s="30"/>
      <c r="AB2" s="293"/>
      <c r="AC2" s="293"/>
      <c r="AD2" s="293"/>
      <c r="AE2" s="293"/>
      <c r="AF2" s="293"/>
      <c r="AG2" s="293"/>
    </row>
    <row r="3" spans="2:34" s="28" customFormat="1" ht="15" customHeight="1" thickBot="1" x14ac:dyDescent="0.2">
      <c r="B3" s="31"/>
      <c r="C3" s="32" t="str">
        <f>表紙!C27</f>
        <v>－ クラウド利用申請書 －</v>
      </c>
      <c r="D3" s="32"/>
      <c r="E3" s="31"/>
      <c r="F3" s="33"/>
      <c r="G3" s="33"/>
      <c r="H3" s="33"/>
      <c r="I3" s="33"/>
      <c r="J3" s="33"/>
      <c r="K3" s="33"/>
      <c r="L3" s="33"/>
      <c r="M3" s="33"/>
      <c r="N3" s="33"/>
      <c r="O3" s="33"/>
      <c r="P3" s="31"/>
      <c r="Q3" s="31"/>
      <c r="R3" s="31"/>
      <c r="S3" s="31"/>
      <c r="T3" s="31"/>
      <c r="U3" s="31"/>
      <c r="V3" s="31"/>
      <c r="W3" s="31"/>
      <c r="X3" s="31"/>
      <c r="Y3" s="31"/>
      <c r="Z3" s="31"/>
      <c r="AA3" s="31"/>
      <c r="AB3" s="294" t="s">
        <v>19</v>
      </c>
      <c r="AC3" s="294"/>
      <c r="AD3" s="294"/>
      <c r="AE3" s="294"/>
      <c r="AF3" s="294"/>
      <c r="AG3" s="294"/>
    </row>
    <row r="4" spans="2:34" s="43" customFormat="1" ht="15" customHeight="1" thickBot="1" x14ac:dyDescent="0.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2"/>
    </row>
    <row r="5" spans="2:34" s="43" customFormat="1" ht="15" customHeight="1" thickBot="1" x14ac:dyDescent="0.2">
      <c r="B5" s="42"/>
      <c r="C5" s="42"/>
      <c r="D5" s="165"/>
      <c r="E5" s="166"/>
      <c r="F5" s="42" t="s">
        <v>26</v>
      </c>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2:34" s="43" customFormat="1" ht="15" customHeight="1" thickBot="1" x14ac:dyDescent="0.2">
      <c r="B6" s="42"/>
      <c r="C6" s="40"/>
      <c r="E6" s="234" t="s">
        <v>25</v>
      </c>
      <c r="F6" s="42" t="s">
        <v>24</v>
      </c>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row>
    <row r="7" spans="2:34" s="43" customFormat="1" ht="15" customHeight="1" thickBot="1" x14ac:dyDescent="0.2">
      <c r="B7" s="42"/>
      <c r="C7" s="40"/>
      <c r="D7" s="42"/>
      <c r="E7" s="42"/>
      <c r="F7" s="42"/>
      <c r="G7" s="42"/>
      <c r="H7" s="42"/>
      <c r="I7" s="42"/>
      <c r="J7" s="42"/>
      <c r="K7" s="42"/>
      <c r="L7" s="42"/>
      <c r="M7" s="42"/>
      <c r="N7" s="42"/>
      <c r="O7" s="42"/>
      <c r="P7" s="42"/>
      <c r="Q7" s="42"/>
      <c r="R7" s="42"/>
      <c r="S7" s="42"/>
      <c r="T7" s="42"/>
      <c r="U7" s="361" t="s">
        <v>204</v>
      </c>
      <c r="V7" s="362"/>
      <c r="W7" s="362"/>
      <c r="X7" s="362"/>
      <c r="Y7" s="363"/>
      <c r="Z7" s="364"/>
      <c r="AA7" s="365"/>
      <c r="AB7" s="365"/>
      <c r="AC7" s="57" t="s">
        <v>20</v>
      </c>
      <c r="AD7" s="170"/>
      <c r="AE7" s="57" t="s">
        <v>21</v>
      </c>
      <c r="AF7" s="170"/>
      <c r="AG7" s="56" t="s">
        <v>22</v>
      </c>
      <c r="AH7" s="42"/>
    </row>
    <row r="8" spans="2:34" s="43" customFormat="1" ht="15" customHeight="1" x14ac:dyDescent="0.15">
      <c r="B8" s="42"/>
      <c r="C8" s="40"/>
      <c r="D8" s="42"/>
      <c r="E8" s="42"/>
      <c r="F8" s="42"/>
      <c r="G8" s="42"/>
      <c r="H8" s="42"/>
      <c r="I8" s="42"/>
      <c r="J8" s="42"/>
      <c r="K8" s="42"/>
      <c r="L8" s="42"/>
      <c r="M8" s="42"/>
      <c r="N8" s="42"/>
      <c r="O8" s="42"/>
      <c r="P8" s="42"/>
      <c r="Q8" s="42"/>
      <c r="R8" s="42"/>
      <c r="S8" s="42"/>
      <c r="T8" s="42"/>
      <c r="U8" s="65"/>
      <c r="V8" s="65"/>
      <c r="W8" s="65"/>
      <c r="X8" s="65"/>
      <c r="Y8" s="65"/>
      <c r="Z8" s="58"/>
      <c r="AA8" s="58"/>
      <c r="AB8" s="58"/>
      <c r="AC8" s="59"/>
      <c r="AD8" s="58"/>
      <c r="AE8" s="59"/>
      <c r="AF8" s="58"/>
      <c r="AG8" s="59"/>
      <c r="AH8" s="42"/>
    </row>
    <row r="9" spans="2:34" s="43" customFormat="1" ht="15" customHeight="1" x14ac:dyDescent="0.15">
      <c r="B9" s="42"/>
      <c r="C9" s="40" t="s">
        <v>23</v>
      </c>
      <c r="D9" s="42"/>
      <c r="E9" s="42"/>
      <c r="F9" s="42"/>
      <c r="G9" s="42"/>
      <c r="H9" s="42"/>
      <c r="I9" s="42"/>
      <c r="J9" s="42"/>
      <c r="K9" s="42"/>
      <c r="L9" s="42"/>
      <c r="M9" s="42"/>
      <c r="N9" s="42"/>
      <c r="O9" s="42"/>
      <c r="P9" s="42"/>
      <c r="Q9" s="42"/>
      <c r="R9" s="42"/>
      <c r="S9" s="42"/>
      <c r="T9" s="42"/>
      <c r="U9" s="65"/>
      <c r="V9" s="65"/>
      <c r="W9" s="65"/>
      <c r="X9" s="65"/>
      <c r="Y9" s="65"/>
      <c r="Z9" s="58"/>
      <c r="AA9" s="58"/>
      <c r="AB9" s="58"/>
      <c r="AC9" s="59"/>
      <c r="AD9" s="58"/>
      <c r="AE9" s="59"/>
      <c r="AF9" s="58"/>
      <c r="AG9" s="59"/>
      <c r="AH9" s="42"/>
    </row>
    <row r="10" spans="2:34" s="43" customFormat="1" ht="15" customHeight="1" thickBot="1" x14ac:dyDescent="0.2">
      <c r="B10" s="42"/>
      <c r="C10" s="40"/>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row>
    <row r="11" spans="2:34" s="34" customFormat="1" ht="15" customHeight="1" thickBot="1" x14ac:dyDescent="0.2">
      <c r="B11" s="45"/>
      <c r="C11" s="319" t="s">
        <v>29</v>
      </c>
      <c r="D11" s="320"/>
      <c r="E11" s="320"/>
      <c r="F11" s="320"/>
      <c r="G11" s="320"/>
      <c r="H11" s="320"/>
      <c r="I11" s="320"/>
      <c r="J11" s="321"/>
      <c r="K11" s="297" t="s">
        <v>3</v>
      </c>
      <c r="L11" s="298"/>
      <c r="M11" s="298"/>
      <c r="N11" s="298"/>
      <c r="O11" s="298"/>
      <c r="P11" s="298"/>
      <c r="Q11" s="298"/>
      <c r="R11" s="298"/>
      <c r="S11" s="298"/>
      <c r="T11" s="298"/>
      <c r="U11" s="298"/>
      <c r="V11" s="298"/>
      <c r="W11" s="298"/>
      <c r="X11" s="298"/>
      <c r="Y11" s="299"/>
      <c r="Z11" s="297" t="s">
        <v>35</v>
      </c>
      <c r="AA11" s="298"/>
      <c r="AB11" s="298"/>
      <c r="AC11" s="298"/>
      <c r="AD11" s="298"/>
      <c r="AE11" s="298"/>
      <c r="AF11" s="298"/>
      <c r="AG11" s="339"/>
    </row>
    <row r="12" spans="2:34" s="35" customFormat="1" ht="15" customHeight="1" thickTop="1" x14ac:dyDescent="0.15">
      <c r="C12" s="60" t="s">
        <v>0</v>
      </c>
      <c r="D12" s="124"/>
      <c r="E12" s="124"/>
      <c r="F12" s="124"/>
      <c r="G12" s="124"/>
      <c r="H12" s="124"/>
      <c r="I12" s="124"/>
      <c r="J12" s="124"/>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9"/>
    </row>
    <row r="13" spans="2:34" s="35" customFormat="1" ht="15" customHeight="1" x14ac:dyDescent="0.15">
      <c r="C13" s="130"/>
      <c r="D13" s="127" t="s">
        <v>194</v>
      </c>
      <c r="E13" s="127"/>
      <c r="F13" s="127"/>
      <c r="G13" s="127"/>
      <c r="H13" s="127"/>
      <c r="I13" s="127"/>
      <c r="J13" s="127"/>
      <c r="K13" s="358"/>
      <c r="L13" s="359"/>
      <c r="M13" s="359"/>
      <c r="N13" s="359"/>
      <c r="O13" s="359"/>
      <c r="P13" s="359"/>
      <c r="Q13" s="359"/>
      <c r="R13" s="359"/>
      <c r="S13" s="359"/>
      <c r="T13" s="359"/>
      <c r="U13" s="359"/>
      <c r="V13" s="359"/>
      <c r="W13" s="359"/>
      <c r="X13" s="359"/>
      <c r="Y13" s="360"/>
      <c r="Z13" s="340" t="s">
        <v>36</v>
      </c>
      <c r="AA13" s="341"/>
      <c r="AB13" s="341"/>
      <c r="AC13" s="341"/>
      <c r="AD13" s="341"/>
      <c r="AE13" s="341"/>
      <c r="AF13" s="341"/>
      <c r="AG13" s="342"/>
    </row>
    <row r="14" spans="2:34" s="35" customFormat="1" ht="15" customHeight="1" x14ac:dyDescent="0.15">
      <c r="C14" s="130"/>
      <c r="D14" s="36" t="s">
        <v>195</v>
      </c>
      <c r="E14" s="36"/>
      <c r="F14" s="36"/>
      <c r="G14" s="36"/>
      <c r="H14" s="36"/>
      <c r="I14" s="36"/>
      <c r="J14" s="36"/>
      <c r="K14" s="349"/>
      <c r="L14" s="350"/>
      <c r="M14" s="350"/>
      <c r="N14" s="350"/>
      <c r="O14" s="350"/>
      <c r="P14" s="350"/>
      <c r="Q14" s="350"/>
      <c r="R14" s="350"/>
      <c r="S14" s="350"/>
      <c r="T14" s="350"/>
      <c r="U14" s="350"/>
      <c r="V14" s="350"/>
      <c r="W14" s="350"/>
      <c r="X14" s="350"/>
      <c r="Y14" s="351"/>
      <c r="Z14" s="343" t="s">
        <v>37</v>
      </c>
      <c r="AA14" s="344"/>
      <c r="AB14" s="344"/>
      <c r="AC14" s="344"/>
      <c r="AD14" s="344"/>
      <c r="AE14" s="344"/>
      <c r="AF14" s="344"/>
      <c r="AG14" s="345"/>
    </row>
    <row r="15" spans="2:34" s="35" customFormat="1" ht="15" customHeight="1" x14ac:dyDescent="0.15">
      <c r="C15" s="130"/>
      <c r="D15" s="36" t="s">
        <v>196</v>
      </c>
      <c r="E15" s="36"/>
      <c r="F15" s="36"/>
      <c r="G15" s="36"/>
      <c r="H15" s="36"/>
      <c r="I15" s="36"/>
      <c r="J15" s="36"/>
      <c r="K15" s="349"/>
      <c r="L15" s="350"/>
      <c r="M15" s="350"/>
      <c r="N15" s="350"/>
      <c r="O15" s="350"/>
      <c r="P15" s="350"/>
      <c r="Q15" s="350"/>
      <c r="R15" s="350"/>
      <c r="S15" s="350"/>
      <c r="T15" s="350"/>
      <c r="U15" s="350"/>
      <c r="V15" s="350"/>
      <c r="W15" s="350"/>
      <c r="X15" s="350"/>
      <c r="Y15" s="351"/>
      <c r="Z15" s="557" t="s">
        <v>38</v>
      </c>
      <c r="AA15" s="558"/>
      <c r="AB15" s="558"/>
      <c r="AC15" s="558"/>
      <c r="AD15" s="558"/>
      <c r="AE15" s="558"/>
      <c r="AF15" s="558"/>
      <c r="AG15" s="559"/>
    </row>
    <row r="16" spans="2:34" s="35" customFormat="1" ht="15" customHeight="1" x14ac:dyDescent="0.15">
      <c r="C16" s="130"/>
      <c r="D16" s="37" t="s">
        <v>197</v>
      </c>
      <c r="E16" s="37"/>
      <c r="F16" s="37"/>
      <c r="G16" s="37"/>
      <c r="H16" s="37"/>
      <c r="I16" s="37"/>
      <c r="J16" s="37"/>
      <c r="K16" s="349"/>
      <c r="L16" s="350"/>
      <c r="M16" s="350"/>
      <c r="N16" s="350"/>
      <c r="O16" s="350"/>
      <c r="P16" s="350"/>
      <c r="Q16" s="350"/>
      <c r="R16" s="350"/>
      <c r="S16" s="350"/>
      <c r="T16" s="350"/>
      <c r="U16" s="350"/>
      <c r="V16" s="350"/>
      <c r="W16" s="350"/>
      <c r="X16" s="350"/>
      <c r="Y16" s="351"/>
      <c r="Z16" s="343" t="s">
        <v>39</v>
      </c>
      <c r="AA16" s="344"/>
      <c r="AB16" s="344"/>
      <c r="AC16" s="344"/>
      <c r="AD16" s="344"/>
      <c r="AE16" s="344"/>
      <c r="AF16" s="344"/>
      <c r="AG16" s="345"/>
    </row>
    <row r="17" spans="3:34" s="35" customFormat="1" ht="15" customHeight="1" thickBot="1" x14ac:dyDescent="0.2">
      <c r="C17" s="132"/>
      <c r="D17" s="37" t="s">
        <v>1</v>
      </c>
      <c r="E17" s="37"/>
      <c r="F17" s="37"/>
      <c r="G17" s="37"/>
      <c r="H17" s="37"/>
      <c r="I17" s="37"/>
      <c r="J17" s="37"/>
      <c r="K17" s="355"/>
      <c r="L17" s="356"/>
      <c r="M17" s="356"/>
      <c r="N17" s="356"/>
      <c r="O17" s="356"/>
      <c r="P17" s="356"/>
      <c r="Q17" s="356"/>
      <c r="R17" s="356"/>
      <c r="S17" s="356"/>
      <c r="T17" s="356"/>
      <c r="U17" s="356"/>
      <c r="V17" s="356"/>
      <c r="W17" s="356"/>
      <c r="X17" s="356"/>
      <c r="Y17" s="357"/>
      <c r="Z17" s="333"/>
      <c r="AA17" s="334"/>
      <c r="AB17" s="334"/>
      <c r="AC17" s="334"/>
      <c r="AD17" s="334"/>
      <c r="AE17" s="334"/>
      <c r="AF17" s="334"/>
      <c r="AG17" s="335"/>
    </row>
    <row r="18" spans="3:34" s="35" customFormat="1" ht="15" customHeight="1" thickTop="1" x14ac:dyDescent="0.15">
      <c r="C18" s="60" t="s">
        <v>2</v>
      </c>
      <c r="D18" s="124"/>
      <c r="E18" s="124"/>
      <c r="F18" s="124"/>
      <c r="G18" s="124"/>
      <c r="H18" s="124"/>
      <c r="I18" s="124"/>
      <c r="J18" s="124"/>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9"/>
    </row>
    <row r="19" spans="3:34" s="35" customFormat="1" ht="15" customHeight="1" x14ac:dyDescent="0.15">
      <c r="C19" s="130"/>
      <c r="D19" s="127" t="s">
        <v>198</v>
      </c>
      <c r="E19" s="127"/>
      <c r="F19" s="127"/>
      <c r="G19" s="127"/>
      <c r="H19" s="127"/>
      <c r="I19" s="127"/>
      <c r="J19" s="127"/>
      <c r="K19" s="358"/>
      <c r="L19" s="359"/>
      <c r="M19" s="359"/>
      <c r="N19" s="359"/>
      <c r="O19" s="359"/>
      <c r="P19" s="359"/>
      <c r="Q19" s="359"/>
      <c r="R19" s="359"/>
      <c r="S19" s="359"/>
      <c r="T19" s="359"/>
      <c r="U19" s="359"/>
      <c r="V19" s="359"/>
      <c r="W19" s="359"/>
      <c r="X19" s="359"/>
      <c r="Y19" s="360"/>
      <c r="Z19" s="346" t="s">
        <v>40</v>
      </c>
      <c r="AA19" s="347"/>
      <c r="AB19" s="347"/>
      <c r="AC19" s="347"/>
      <c r="AD19" s="347"/>
      <c r="AE19" s="347"/>
      <c r="AF19" s="347"/>
      <c r="AG19" s="348"/>
    </row>
    <row r="20" spans="3:34" s="35" customFormat="1" ht="15" customHeight="1" x14ac:dyDescent="0.15">
      <c r="C20" s="130"/>
      <c r="D20" s="36" t="s">
        <v>199</v>
      </c>
      <c r="E20" s="36"/>
      <c r="F20" s="36"/>
      <c r="G20" s="36"/>
      <c r="H20" s="36"/>
      <c r="I20" s="36"/>
      <c r="J20" s="36"/>
      <c r="K20" s="349"/>
      <c r="L20" s="350"/>
      <c r="M20" s="350"/>
      <c r="N20" s="350"/>
      <c r="O20" s="350"/>
      <c r="P20" s="350"/>
      <c r="Q20" s="350"/>
      <c r="R20" s="350"/>
      <c r="S20" s="350"/>
      <c r="T20" s="350"/>
      <c r="U20" s="350"/>
      <c r="V20" s="350"/>
      <c r="W20" s="350"/>
      <c r="X20" s="350"/>
      <c r="Y20" s="351"/>
      <c r="Z20" s="343" t="s">
        <v>9</v>
      </c>
      <c r="AA20" s="344"/>
      <c r="AB20" s="344"/>
      <c r="AC20" s="344"/>
      <c r="AD20" s="344"/>
      <c r="AE20" s="344"/>
      <c r="AF20" s="344"/>
      <c r="AG20" s="345"/>
    </row>
    <row r="21" spans="3:34" s="35" customFormat="1" ht="15" customHeight="1" x14ac:dyDescent="0.15">
      <c r="C21" s="130"/>
      <c r="D21" s="36" t="s">
        <v>200</v>
      </c>
      <c r="E21" s="36"/>
      <c r="F21" s="36"/>
      <c r="G21" s="36"/>
      <c r="H21" s="36"/>
      <c r="I21" s="36"/>
      <c r="J21" s="36"/>
      <c r="K21" s="349"/>
      <c r="L21" s="350"/>
      <c r="M21" s="350"/>
      <c r="N21" s="350"/>
      <c r="O21" s="350"/>
      <c r="P21" s="350"/>
      <c r="Q21" s="350"/>
      <c r="R21" s="350"/>
      <c r="S21" s="350"/>
      <c r="T21" s="350"/>
      <c r="U21" s="350"/>
      <c r="V21" s="350"/>
      <c r="W21" s="350"/>
      <c r="X21" s="350"/>
      <c r="Y21" s="351"/>
      <c r="Z21" s="343" t="s">
        <v>41</v>
      </c>
      <c r="AA21" s="344"/>
      <c r="AB21" s="344"/>
      <c r="AC21" s="344"/>
      <c r="AD21" s="344"/>
      <c r="AE21" s="344"/>
      <c r="AF21" s="344"/>
      <c r="AG21" s="345"/>
    </row>
    <row r="22" spans="3:34" s="35" customFormat="1" ht="15" customHeight="1" x14ac:dyDescent="0.15">
      <c r="C22" s="130"/>
      <c r="D22" s="37" t="s">
        <v>4</v>
      </c>
      <c r="E22" s="37"/>
      <c r="F22" s="37"/>
      <c r="G22" s="37"/>
      <c r="H22" s="37"/>
      <c r="I22" s="37"/>
      <c r="J22" s="37"/>
      <c r="K22" s="349"/>
      <c r="L22" s="350"/>
      <c r="M22" s="350"/>
      <c r="N22" s="350"/>
      <c r="O22" s="350"/>
      <c r="P22" s="350"/>
      <c r="Q22" s="350"/>
      <c r="R22" s="350"/>
      <c r="S22" s="350"/>
      <c r="T22" s="350"/>
      <c r="U22" s="350"/>
      <c r="V22" s="350"/>
      <c r="W22" s="350"/>
      <c r="X22" s="350"/>
      <c r="Y22" s="351"/>
      <c r="Z22" s="343" t="s">
        <v>42</v>
      </c>
      <c r="AA22" s="344"/>
      <c r="AB22" s="344"/>
      <c r="AC22" s="344"/>
      <c r="AD22" s="344"/>
      <c r="AE22" s="344"/>
      <c r="AF22" s="344"/>
      <c r="AG22" s="345"/>
    </row>
    <row r="23" spans="3:34" s="35" customFormat="1" ht="15" customHeight="1" thickBot="1" x14ac:dyDescent="0.2">
      <c r="C23" s="131"/>
      <c r="D23" s="64" t="s">
        <v>5</v>
      </c>
      <c r="E23" s="64"/>
      <c r="F23" s="64"/>
      <c r="G23" s="64"/>
      <c r="H23" s="64"/>
      <c r="I23" s="64"/>
      <c r="J23" s="64"/>
      <c r="K23" s="352"/>
      <c r="L23" s="353"/>
      <c r="M23" s="353"/>
      <c r="N23" s="353"/>
      <c r="O23" s="353"/>
      <c r="P23" s="353"/>
      <c r="Q23" s="353"/>
      <c r="R23" s="353"/>
      <c r="S23" s="353"/>
      <c r="T23" s="353"/>
      <c r="U23" s="353"/>
      <c r="V23" s="353"/>
      <c r="W23" s="353"/>
      <c r="X23" s="353"/>
      <c r="Y23" s="354"/>
      <c r="Z23" s="336" t="s">
        <v>12</v>
      </c>
      <c r="AA23" s="337"/>
      <c r="AB23" s="337"/>
      <c r="AC23" s="337"/>
      <c r="AD23" s="337"/>
      <c r="AE23" s="337"/>
      <c r="AF23" s="337"/>
      <c r="AG23" s="338"/>
      <c r="AH23" s="69"/>
    </row>
    <row r="25" spans="3:34" ht="15" customHeight="1" x14ac:dyDescent="0.15">
      <c r="C25" s="89" t="s">
        <v>27</v>
      </c>
    </row>
    <row r="26" spans="3:34" ht="15" customHeight="1" thickBot="1" x14ac:dyDescent="0.2">
      <c r="C26" s="40"/>
    </row>
    <row r="27" spans="3:34" ht="15" customHeight="1" thickBot="1" x14ac:dyDescent="0.2">
      <c r="C27" s="316" t="s">
        <v>28</v>
      </c>
      <c r="D27" s="317"/>
      <c r="E27" s="317"/>
      <c r="F27" s="317"/>
      <c r="G27" s="317"/>
      <c r="H27" s="317"/>
      <c r="I27" s="317"/>
      <c r="J27" s="318"/>
      <c r="K27" s="322" t="s">
        <v>30</v>
      </c>
      <c r="L27" s="317"/>
      <c r="M27" s="317"/>
      <c r="N27" s="317"/>
      <c r="O27" s="317"/>
      <c r="P27" s="317"/>
      <c r="Q27" s="317"/>
      <c r="R27" s="317"/>
      <c r="S27" s="317"/>
      <c r="T27" s="317"/>
      <c r="U27" s="317"/>
      <c r="V27" s="317"/>
      <c r="W27" s="317"/>
      <c r="X27" s="317"/>
      <c r="Y27" s="317"/>
      <c r="Z27" s="317"/>
      <c r="AA27" s="317"/>
      <c r="AB27" s="317"/>
      <c r="AC27" s="317"/>
      <c r="AD27" s="317"/>
      <c r="AE27" s="317"/>
      <c r="AF27" s="317"/>
      <c r="AG27" s="323"/>
    </row>
    <row r="28" spans="3:34" ht="15" customHeight="1" thickTop="1" x14ac:dyDescent="0.15">
      <c r="C28" s="324" t="s">
        <v>202</v>
      </c>
      <c r="D28" s="325"/>
      <c r="E28" s="325"/>
      <c r="F28" s="325"/>
      <c r="G28" s="325"/>
      <c r="H28" s="325"/>
      <c r="I28" s="325"/>
      <c r="J28" s="326"/>
      <c r="K28" s="307"/>
      <c r="L28" s="308"/>
      <c r="M28" s="308"/>
      <c r="N28" s="308"/>
      <c r="O28" s="308"/>
      <c r="P28" s="308"/>
      <c r="Q28" s="308"/>
      <c r="R28" s="308"/>
      <c r="S28" s="308"/>
      <c r="T28" s="308"/>
      <c r="U28" s="308"/>
      <c r="V28" s="308"/>
      <c r="W28" s="308"/>
      <c r="X28" s="308"/>
      <c r="Y28" s="308"/>
      <c r="Z28" s="308"/>
      <c r="AA28" s="308"/>
      <c r="AB28" s="308"/>
      <c r="AC28" s="308"/>
      <c r="AD28" s="308"/>
      <c r="AE28" s="308"/>
      <c r="AF28" s="308"/>
      <c r="AG28" s="309"/>
    </row>
    <row r="29" spans="3:34" ht="15" customHeight="1" x14ac:dyDescent="0.15">
      <c r="C29" s="327"/>
      <c r="D29" s="328"/>
      <c r="E29" s="328"/>
      <c r="F29" s="328"/>
      <c r="G29" s="328"/>
      <c r="H29" s="328"/>
      <c r="I29" s="328"/>
      <c r="J29" s="329"/>
      <c r="K29" s="310"/>
      <c r="L29" s="311"/>
      <c r="M29" s="311"/>
      <c r="N29" s="311"/>
      <c r="O29" s="311"/>
      <c r="P29" s="311"/>
      <c r="Q29" s="311"/>
      <c r="R29" s="311"/>
      <c r="S29" s="311"/>
      <c r="T29" s="311"/>
      <c r="U29" s="311"/>
      <c r="V29" s="311"/>
      <c r="W29" s="311"/>
      <c r="X29" s="311"/>
      <c r="Y29" s="311"/>
      <c r="Z29" s="311"/>
      <c r="AA29" s="311"/>
      <c r="AB29" s="311"/>
      <c r="AC29" s="311"/>
      <c r="AD29" s="311"/>
      <c r="AE29" s="311"/>
      <c r="AF29" s="311"/>
      <c r="AG29" s="312"/>
    </row>
    <row r="30" spans="3:34" ht="15" customHeight="1" x14ac:dyDescent="0.15">
      <c r="C30" s="327"/>
      <c r="D30" s="328"/>
      <c r="E30" s="328"/>
      <c r="F30" s="328"/>
      <c r="G30" s="328"/>
      <c r="H30" s="328"/>
      <c r="I30" s="328"/>
      <c r="J30" s="329"/>
      <c r="K30" s="310"/>
      <c r="L30" s="311"/>
      <c r="M30" s="311"/>
      <c r="N30" s="311"/>
      <c r="O30" s="311"/>
      <c r="P30" s="311"/>
      <c r="Q30" s="311"/>
      <c r="R30" s="311"/>
      <c r="S30" s="311"/>
      <c r="T30" s="311"/>
      <c r="U30" s="311"/>
      <c r="V30" s="311"/>
      <c r="W30" s="311"/>
      <c r="X30" s="311"/>
      <c r="Y30" s="311"/>
      <c r="Z30" s="311"/>
      <c r="AA30" s="311"/>
      <c r="AB30" s="311"/>
      <c r="AC30" s="311"/>
      <c r="AD30" s="311"/>
      <c r="AE30" s="311"/>
      <c r="AF30" s="311"/>
      <c r="AG30" s="312"/>
    </row>
    <row r="31" spans="3:34" ht="15" customHeight="1" x14ac:dyDescent="0.15">
      <c r="C31" s="327"/>
      <c r="D31" s="328"/>
      <c r="E31" s="328"/>
      <c r="F31" s="328"/>
      <c r="G31" s="328"/>
      <c r="H31" s="328"/>
      <c r="I31" s="328"/>
      <c r="J31" s="329"/>
      <c r="K31" s="310"/>
      <c r="L31" s="311"/>
      <c r="M31" s="311"/>
      <c r="N31" s="311"/>
      <c r="O31" s="311"/>
      <c r="P31" s="311"/>
      <c r="Q31" s="311"/>
      <c r="R31" s="311"/>
      <c r="S31" s="311"/>
      <c r="T31" s="311"/>
      <c r="U31" s="311"/>
      <c r="V31" s="311"/>
      <c r="W31" s="311"/>
      <c r="X31" s="311"/>
      <c r="Y31" s="311"/>
      <c r="Z31" s="311"/>
      <c r="AA31" s="311"/>
      <c r="AB31" s="311"/>
      <c r="AC31" s="311"/>
      <c r="AD31" s="311"/>
      <c r="AE31" s="311"/>
      <c r="AF31" s="311"/>
      <c r="AG31" s="312"/>
    </row>
    <row r="32" spans="3:34" ht="15" customHeight="1" x14ac:dyDescent="0.15">
      <c r="C32" s="327"/>
      <c r="D32" s="328"/>
      <c r="E32" s="328"/>
      <c r="F32" s="328"/>
      <c r="G32" s="328"/>
      <c r="H32" s="328"/>
      <c r="I32" s="328"/>
      <c r="J32" s="329"/>
      <c r="K32" s="310"/>
      <c r="L32" s="311"/>
      <c r="M32" s="311"/>
      <c r="N32" s="311"/>
      <c r="O32" s="311"/>
      <c r="P32" s="311"/>
      <c r="Q32" s="311"/>
      <c r="R32" s="311"/>
      <c r="S32" s="311"/>
      <c r="T32" s="311"/>
      <c r="U32" s="311"/>
      <c r="V32" s="311"/>
      <c r="W32" s="311"/>
      <c r="X32" s="311"/>
      <c r="Y32" s="311"/>
      <c r="Z32" s="311"/>
      <c r="AA32" s="311"/>
      <c r="AB32" s="311"/>
      <c r="AC32" s="311"/>
      <c r="AD32" s="311"/>
      <c r="AE32" s="311"/>
      <c r="AF32" s="311"/>
      <c r="AG32" s="312"/>
    </row>
    <row r="33" spans="3:33" ht="15" customHeight="1" x14ac:dyDescent="0.15">
      <c r="C33" s="327"/>
      <c r="D33" s="328"/>
      <c r="E33" s="328"/>
      <c r="F33" s="328"/>
      <c r="G33" s="328"/>
      <c r="H33" s="328"/>
      <c r="I33" s="328"/>
      <c r="J33" s="329"/>
      <c r="K33" s="310"/>
      <c r="L33" s="311"/>
      <c r="M33" s="311"/>
      <c r="N33" s="311"/>
      <c r="O33" s="311"/>
      <c r="P33" s="311"/>
      <c r="Q33" s="311"/>
      <c r="R33" s="311"/>
      <c r="S33" s="311"/>
      <c r="T33" s="311"/>
      <c r="U33" s="311"/>
      <c r="V33" s="311"/>
      <c r="W33" s="311"/>
      <c r="X33" s="311"/>
      <c r="Y33" s="311"/>
      <c r="Z33" s="311"/>
      <c r="AA33" s="311"/>
      <c r="AB33" s="311"/>
      <c r="AC33" s="311"/>
      <c r="AD33" s="311"/>
      <c r="AE33" s="311"/>
      <c r="AF33" s="311"/>
      <c r="AG33" s="312"/>
    </row>
    <row r="34" spans="3:33" ht="15" customHeight="1" x14ac:dyDescent="0.15">
      <c r="C34" s="327"/>
      <c r="D34" s="328"/>
      <c r="E34" s="328"/>
      <c r="F34" s="328"/>
      <c r="G34" s="328"/>
      <c r="H34" s="328"/>
      <c r="I34" s="328"/>
      <c r="J34" s="329"/>
      <c r="K34" s="310"/>
      <c r="L34" s="311"/>
      <c r="M34" s="311"/>
      <c r="N34" s="311"/>
      <c r="O34" s="311"/>
      <c r="P34" s="311"/>
      <c r="Q34" s="311"/>
      <c r="R34" s="311"/>
      <c r="S34" s="311"/>
      <c r="T34" s="311"/>
      <c r="U34" s="311"/>
      <c r="V34" s="311"/>
      <c r="W34" s="311"/>
      <c r="X34" s="311"/>
      <c r="Y34" s="311"/>
      <c r="Z34" s="311"/>
      <c r="AA34" s="311"/>
      <c r="AB34" s="311"/>
      <c r="AC34" s="311"/>
      <c r="AD34" s="311"/>
      <c r="AE34" s="311"/>
      <c r="AF34" s="311"/>
      <c r="AG34" s="312"/>
    </row>
    <row r="35" spans="3:33" ht="15" customHeight="1" x14ac:dyDescent="0.15">
      <c r="C35" s="327"/>
      <c r="D35" s="328"/>
      <c r="E35" s="328"/>
      <c r="F35" s="328"/>
      <c r="G35" s="328"/>
      <c r="H35" s="328"/>
      <c r="I35" s="328"/>
      <c r="J35" s="329"/>
      <c r="K35" s="310"/>
      <c r="L35" s="311"/>
      <c r="M35" s="311"/>
      <c r="N35" s="311"/>
      <c r="O35" s="311"/>
      <c r="P35" s="311"/>
      <c r="Q35" s="311"/>
      <c r="R35" s="311"/>
      <c r="S35" s="311"/>
      <c r="T35" s="311"/>
      <c r="U35" s="311"/>
      <c r="V35" s="311"/>
      <c r="W35" s="311"/>
      <c r="X35" s="311"/>
      <c r="Y35" s="311"/>
      <c r="Z35" s="311"/>
      <c r="AA35" s="311"/>
      <c r="AB35" s="311"/>
      <c r="AC35" s="311"/>
      <c r="AD35" s="311"/>
      <c r="AE35" s="311"/>
      <c r="AF35" s="311"/>
      <c r="AG35" s="312"/>
    </row>
    <row r="36" spans="3:33" ht="15" customHeight="1" x14ac:dyDescent="0.15">
      <c r="C36" s="327"/>
      <c r="D36" s="328"/>
      <c r="E36" s="328"/>
      <c r="F36" s="328"/>
      <c r="G36" s="328"/>
      <c r="H36" s="328"/>
      <c r="I36" s="328"/>
      <c r="J36" s="329"/>
      <c r="K36" s="310"/>
      <c r="L36" s="311"/>
      <c r="M36" s="311"/>
      <c r="N36" s="311"/>
      <c r="O36" s="311"/>
      <c r="P36" s="311"/>
      <c r="Q36" s="311"/>
      <c r="R36" s="311"/>
      <c r="S36" s="311"/>
      <c r="T36" s="311"/>
      <c r="U36" s="311"/>
      <c r="V36" s="311"/>
      <c r="W36" s="311"/>
      <c r="X36" s="311"/>
      <c r="Y36" s="311"/>
      <c r="Z36" s="311"/>
      <c r="AA36" s="311"/>
      <c r="AB36" s="311"/>
      <c r="AC36" s="311"/>
      <c r="AD36" s="311"/>
      <c r="AE36" s="311"/>
      <c r="AF36" s="311"/>
      <c r="AG36" s="312"/>
    </row>
    <row r="37" spans="3:33" ht="15" customHeight="1" x14ac:dyDescent="0.15">
      <c r="C37" s="327"/>
      <c r="D37" s="328"/>
      <c r="E37" s="328"/>
      <c r="F37" s="328"/>
      <c r="G37" s="328"/>
      <c r="H37" s="328"/>
      <c r="I37" s="328"/>
      <c r="J37" s="329"/>
      <c r="K37" s="310"/>
      <c r="L37" s="311"/>
      <c r="M37" s="311"/>
      <c r="N37" s="311"/>
      <c r="O37" s="311"/>
      <c r="P37" s="311"/>
      <c r="Q37" s="311"/>
      <c r="R37" s="311"/>
      <c r="S37" s="311"/>
      <c r="T37" s="311"/>
      <c r="U37" s="311"/>
      <c r="V37" s="311"/>
      <c r="W37" s="311"/>
      <c r="X37" s="311"/>
      <c r="Y37" s="311"/>
      <c r="Z37" s="311"/>
      <c r="AA37" s="311"/>
      <c r="AB37" s="311"/>
      <c r="AC37" s="311"/>
      <c r="AD37" s="311"/>
      <c r="AE37" s="311"/>
      <c r="AF37" s="311"/>
      <c r="AG37" s="312"/>
    </row>
    <row r="38" spans="3:33" ht="15" customHeight="1" x14ac:dyDescent="0.15">
      <c r="C38" s="327"/>
      <c r="D38" s="328"/>
      <c r="E38" s="328"/>
      <c r="F38" s="328"/>
      <c r="G38" s="328"/>
      <c r="H38" s="328"/>
      <c r="I38" s="328"/>
      <c r="J38" s="329"/>
      <c r="K38" s="310"/>
      <c r="L38" s="311"/>
      <c r="M38" s="311"/>
      <c r="N38" s="311"/>
      <c r="O38" s="311"/>
      <c r="P38" s="311"/>
      <c r="Q38" s="311"/>
      <c r="R38" s="311"/>
      <c r="S38" s="311"/>
      <c r="T38" s="311"/>
      <c r="U38" s="311"/>
      <c r="V38" s="311"/>
      <c r="W38" s="311"/>
      <c r="X38" s="311"/>
      <c r="Y38" s="311"/>
      <c r="Z38" s="311"/>
      <c r="AA38" s="311"/>
      <c r="AB38" s="311"/>
      <c r="AC38" s="311"/>
      <c r="AD38" s="311"/>
      <c r="AE38" s="311"/>
      <c r="AF38" s="311"/>
      <c r="AG38" s="312"/>
    </row>
    <row r="39" spans="3:33" ht="15" customHeight="1" x14ac:dyDescent="0.15">
      <c r="C39" s="327"/>
      <c r="D39" s="328"/>
      <c r="E39" s="328"/>
      <c r="F39" s="328"/>
      <c r="G39" s="328"/>
      <c r="H39" s="328"/>
      <c r="I39" s="328"/>
      <c r="J39" s="329"/>
      <c r="K39" s="310"/>
      <c r="L39" s="311"/>
      <c r="M39" s="311"/>
      <c r="N39" s="311"/>
      <c r="O39" s="311"/>
      <c r="P39" s="311"/>
      <c r="Q39" s="311"/>
      <c r="R39" s="311"/>
      <c r="S39" s="311"/>
      <c r="T39" s="311"/>
      <c r="U39" s="311"/>
      <c r="V39" s="311"/>
      <c r="W39" s="311"/>
      <c r="X39" s="311"/>
      <c r="Y39" s="311"/>
      <c r="Z39" s="311"/>
      <c r="AA39" s="311"/>
      <c r="AB39" s="311"/>
      <c r="AC39" s="311"/>
      <c r="AD39" s="311"/>
      <c r="AE39" s="311"/>
      <c r="AF39" s="311"/>
      <c r="AG39" s="312"/>
    </row>
    <row r="40" spans="3:33" ht="15" customHeight="1" x14ac:dyDescent="0.15">
      <c r="C40" s="330"/>
      <c r="D40" s="331"/>
      <c r="E40" s="331"/>
      <c r="F40" s="331"/>
      <c r="G40" s="331"/>
      <c r="H40" s="331"/>
      <c r="I40" s="331"/>
      <c r="J40" s="332"/>
      <c r="K40" s="313"/>
      <c r="L40" s="314"/>
      <c r="M40" s="314"/>
      <c r="N40" s="314"/>
      <c r="O40" s="314"/>
      <c r="P40" s="314"/>
      <c r="Q40" s="314"/>
      <c r="R40" s="314"/>
      <c r="S40" s="314"/>
      <c r="T40" s="314"/>
      <c r="U40" s="314"/>
      <c r="V40" s="314"/>
      <c r="W40" s="314"/>
      <c r="X40" s="314"/>
      <c r="Y40" s="314"/>
      <c r="Z40" s="314"/>
      <c r="AA40" s="314"/>
      <c r="AB40" s="314"/>
      <c r="AC40" s="314"/>
      <c r="AD40" s="314"/>
      <c r="AE40" s="314"/>
      <c r="AF40" s="314"/>
      <c r="AG40" s="315"/>
    </row>
    <row r="41" spans="3:33" ht="15" customHeight="1" thickBot="1" x14ac:dyDescent="0.2">
      <c r="C41" s="301" t="s">
        <v>203</v>
      </c>
      <c r="D41" s="302"/>
      <c r="E41" s="302"/>
      <c r="F41" s="302"/>
      <c r="G41" s="302"/>
      <c r="H41" s="302"/>
      <c r="I41" s="302"/>
      <c r="J41" s="303"/>
      <c r="K41" s="304"/>
      <c r="L41" s="305"/>
      <c r="M41" s="305"/>
      <c r="N41" s="67" t="s">
        <v>20</v>
      </c>
      <c r="O41" s="167"/>
      <c r="P41" s="67" t="s">
        <v>21</v>
      </c>
      <c r="Q41" s="167"/>
      <c r="R41" s="67" t="s">
        <v>22</v>
      </c>
      <c r="S41" s="67" t="s">
        <v>31</v>
      </c>
      <c r="T41" s="306"/>
      <c r="U41" s="306"/>
      <c r="V41" s="306"/>
      <c r="W41" s="67" t="s">
        <v>20</v>
      </c>
      <c r="X41" s="167"/>
      <c r="Y41" s="67" t="s">
        <v>21</v>
      </c>
      <c r="Z41" s="167"/>
      <c r="AA41" s="67" t="s">
        <v>22</v>
      </c>
      <c r="AB41" s="67"/>
      <c r="AC41" s="67"/>
      <c r="AD41" s="67"/>
      <c r="AE41" s="67"/>
      <c r="AF41" s="67"/>
      <c r="AG41" s="68"/>
    </row>
    <row r="42" spans="3:33" ht="15" customHeight="1" x14ac:dyDescent="0.15">
      <c r="C42" s="71"/>
      <c r="D42" s="71"/>
      <c r="E42" s="71"/>
      <c r="F42" s="71"/>
      <c r="G42" s="71"/>
      <c r="H42" s="71"/>
      <c r="I42" s="71"/>
      <c r="J42" s="71"/>
      <c r="K42" s="72"/>
      <c r="L42" s="72"/>
      <c r="M42" s="72"/>
      <c r="T42" s="70"/>
      <c r="U42" s="70"/>
      <c r="V42" s="70"/>
    </row>
    <row r="43" spans="3:33" ht="15" customHeight="1" x14ac:dyDescent="0.15">
      <c r="C43" s="71"/>
      <c r="D43" s="71"/>
      <c r="E43" s="71"/>
      <c r="F43" s="71"/>
      <c r="G43" s="71"/>
      <c r="H43" s="71"/>
      <c r="I43" s="71"/>
      <c r="J43" s="71"/>
      <c r="K43" s="72"/>
      <c r="L43" s="72"/>
      <c r="M43" s="72"/>
      <c r="T43" s="70"/>
      <c r="U43" s="70"/>
      <c r="V43" s="70"/>
    </row>
    <row r="44" spans="3:33" ht="15" customHeight="1" thickBot="1" x14ac:dyDescent="0.2">
      <c r="C44" s="71"/>
      <c r="D44" s="71"/>
      <c r="E44" s="71"/>
      <c r="F44" s="71"/>
      <c r="G44" s="71"/>
      <c r="H44" s="71"/>
      <c r="I44" s="71"/>
      <c r="J44" s="71"/>
      <c r="K44" s="73" t="s">
        <v>34</v>
      </c>
      <c r="L44" s="72"/>
      <c r="M44" s="72"/>
      <c r="T44" s="70"/>
      <c r="U44" s="25"/>
      <c r="V44" s="70"/>
    </row>
    <row r="45" spans="3:33" ht="15" customHeight="1" x14ac:dyDescent="0.15">
      <c r="C45" s="71"/>
      <c r="D45" s="71"/>
      <c r="E45" s="71"/>
      <c r="F45" s="71"/>
      <c r="G45" s="71"/>
      <c r="H45" s="71"/>
      <c r="I45" s="71"/>
      <c r="J45" s="71"/>
      <c r="K45" s="74"/>
      <c r="L45" s="75"/>
      <c r="M45" s="75"/>
      <c r="N45" s="76"/>
      <c r="O45" s="76"/>
      <c r="P45" s="76"/>
      <c r="Q45" s="76"/>
      <c r="R45" s="76"/>
      <c r="S45" s="76"/>
      <c r="T45" s="77"/>
      <c r="U45" s="77"/>
      <c r="V45" s="77"/>
      <c r="W45" s="76"/>
      <c r="X45" s="76"/>
      <c r="Y45" s="76"/>
      <c r="Z45" s="76"/>
      <c r="AA45" s="76"/>
      <c r="AB45" s="76"/>
      <c r="AC45" s="76"/>
      <c r="AD45" s="76"/>
      <c r="AE45" s="76"/>
      <c r="AF45" s="76"/>
      <c r="AG45" s="78"/>
    </row>
    <row r="46" spans="3:33" ht="15" customHeight="1" x14ac:dyDescent="0.15">
      <c r="C46" s="71"/>
      <c r="D46" s="71"/>
      <c r="E46" s="71"/>
      <c r="F46" s="71"/>
      <c r="G46" s="71"/>
      <c r="H46" s="71"/>
      <c r="I46" s="71"/>
      <c r="J46" s="71"/>
      <c r="K46" s="79"/>
      <c r="L46" s="300"/>
      <c r="M46" s="300"/>
      <c r="N46" s="300"/>
      <c r="O46" s="80" t="s">
        <v>20</v>
      </c>
      <c r="P46" s="168"/>
      <c r="Q46" s="80" t="s">
        <v>21</v>
      </c>
      <c r="R46" s="168"/>
      <c r="S46" s="80" t="s">
        <v>22</v>
      </c>
      <c r="T46" s="81"/>
      <c r="U46" s="81"/>
      <c r="V46" s="81"/>
      <c r="W46" s="80"/>
      <c r="X46" s="80"/>
      <c r="Y46" s="80"/>
      <c r="Z46" s="80"/>
      <c r="AA46" s="80"/>
      <c r="AB46" s="80"/>
      <c r="AC46" s="80"/>
      <c r="AD46" s="80"/>
      <c r="AE46" s="80"/>
      <c r="AF46" s="80"/>
      <c r="AG46" s="82"/>
    </row>
    <row r="47" spans="3:33" ht="15" customHeight="1" x14ac:dyDescent="0.15">
      <c r="C47" s="71"/>
      <c r="D47" s="71"/>
      <c r="E47" s="71"/>
      <c r="F47" s="71"/>
      <c r="G47" s="71"/>
      <c r="H47" s="71"/>
      <c r="I47" s="71"/>
      <c r="J47" s="71"/>
      <c r="K47" s="79"/>
      <c r="L47" s="58"/>
      <c r="M47" s="58"/>
      <c r="N47" s="80"/>
      <c r="O47" s="80"/>
      <c r="P47" s="80"/>
      <c r="Q47" s="80"/>
      <c r="R47" s="80"/>
      <c r="S47" s="80"/>
      <c r="T47" s="81"/>
      <c r="U47" s="81"/>
      <c r="V47" s="81"/>
      <c r="W47" s="80"/>
      <c r="X47" s="80"/>
      <c r="Y47" s="80"/>
      <c r="Z47" s="80"/>
      <c r="AA47" s="80"/>
      <c r="AB47" s="80"/>
      <c r="AC47" s="80"/>
      <c r="AD47" s="80"/>
      <c r="AE47" s="80"/>
      <c r="AF47" s="80"/>
      <c r="AG47" s="82"/>
    </row>
    <row r="48" spans="3:33" ht="15" customHeight="1" x14ac:dyDescent="0.15">
      <c r="C48" s="71"/>
      <c r="D48" s="71"/>
      <c r="E48" s="71"/>
      <c r="F48" s="71"/>
      <c r="G48" s="71"/>
      <c r="H48" s="71"/>
      <c r="I48" s="71"/>
      <c r="J48" s="71"/>
      <c r="K48" s="79"/>
      <c r="L48" s="71" t="s">
        <v>33</v>
      </c>
      <c r="M48" s="58"/>
      <c r="N48" s="80"/>
      <c r="O48" s="80"/>
      <c r="P48" s="168"/>
      <c r="Q48" s="168"/>
      <c r="R48" s="168"/>
      <c r="S48" s="168"/>
      <c r="T48" s="169"/>
      <c r="U48" s="169"/>
      <c r="V48" s="169"/>
      <c r="W48" s="168"/>
      <c r="X48" s="168"/>
      <c r="Y48" s="168"/>
      <c r="Z48" s="168"/>
      <c r="AA48" s="168"/>
      <c r="AB48" s="168"/>
      <c r="AC48" s="168"/>
      <c r="AD48" s="168"/>
      <c r="AE48" s="168"/>
      <c r="AF48" s="80"/>
      <c r="AG48" s="82"/>
    </row>
    <row r="49" spans="3:33" ht="15" customHeight="1" x14ac:dyDescent="0.15">
      <c r="C49" s="71"/>
      <c r="D49" s="71"/>
      <c r="E49" s="71"/>
      <c r="F49" s="71"/>
      <c r="G49" s="71"/>
      <c r="H49" s="71"/>
      <c r="I49" s="71"/>
      <c r="J49" s="71"/>
      <c r="K49" s="79"/>
      <c r="L49" s="58"/>
      <c r="M49" s="58"/>
      <c r="N49" s="80"/>
      <c r="O49" s="80"/>
      <c r="P49" s="168"/>
      <c r="Q49" s="168"/>
      <c r="R49" s="168"/>
      <c r="S49" s="168"/>
      <c r="T49" s="169"/>
      <c r="U49" s="169"/>
      <c r="V49" s="169"/>
      <c r="W49" s="168"/>
      <c r="X49" s="168"/>
      <c r="Y49" s="168"/>
      <c r="Z49" s="168"/>
      <c r="AA49" s="168"/>
      <c r="AB49" s="168"/>
      <c r="AC49" s="168"/>
      <c r="AD49" s="168"/>
      <c r="AE49" s="168"/>
      <c r="AF49" s="80"/>
      <c r="AG49" s="82"/>
    </row>
    <row r="50" spans="3:33" ht="15" customHeight="1" x14ac:dyDescent="0.15">
      <c r="C50" s="71"/>
      <c r="D50" s="71"/>
      <c r="E50" s="71"/>
      <c r="F50" s="71"/>
      <c r="G50" s="71"/>
      <c r="H50" s="71"/>
      <c r="I50" s="71"/>
      <c r="J50" s="71"/>
      <c r="K50" s="79"/>
      <c r="L50" s="71" t="s">
        <v>158</v>
      </c>
      <c r="M50" s="58"/>
      <c r="N50" s="80"/>
      <c r="O50" s="80"/>
      <c r="P50" s="168"/>
      <c r="Q50" s="168"/>
      <c r="R50" s="168"/>
      <c r="S50" s="168"/>
      <c r="T50" s="169"/>
      <c r="U50" s="169"/>
      <c r="V50" s="169"/>
      <c r="W50" s="168"/>
      <c r="X50" s="168"/>
      <c r="Y50" s="168"/>
      <c r="Z50" s="168"/>
      <c r="AA50" s="168"/>
      <c r="AB50" s="168"/>
      <c r="AC50" s="168"/>
      <c r="AD50" s="168"/>
      <c r="AE50" s="168"/>
      <c r="AF50" s="80"/>
      <c r="AG50" s="82"/>
    </row>
    <row r="51" spans="3:33" ht="15" customHeight="1" x14ac:dyDescent="0.15">
      <c r="C51" s="71"/>
      <c r="D51" s="71"/>
      <c r="E51" s="71"/>
      <c r="F51" s="71"/>
      <c r="G51" s="71"/>
      <c r="H51" s="71"/>
      <c r="I51" s="71"/>
      <c r="J51" s="71"/>
      <c r="K51" s="79"/>
      <c r="L51" s="58"/>
      <c r="M51" s="58"/>
      <c r="N51" s="80"/>
      <c r="O51" s="80"/>
      <c r="P51" s="168"/>
      <c r="Q51" s="168"/>
      <c r="R51" s="168"/>
      <c r="S51" s="168"/>
      <c r="T51" s="169"/>
      <c r="U51" s="169"/>
      <c r="V51" s="169"/>
      <c r="W51" s="168"/>
      <c r="X51" s="168"/>
      <c r="Y51" s="168"/>
      <c r="Z51" s="168"/>
      <c r="AA51" s="168"/>
      <c r="AB51" s="168"/>
      <c r="AC51" s="168"/>
      <c r="AD51" s="168"/>
      <c r="AE51" s="168"/>
      <c r="AF51" s="80"/>
      <c r="AG51" s="82"/>
    </row>
    <row r="52" spans="3:33" ht="15" customHeight="1" x14ac:dyDescent="0.15">
      <c r="C52" s="71"/>
      <c r="D52" s="71"/>
      <c r="E52" s="71"/>
      <c r="F52" s="71"/>
      <c r="G52" s="71"/>
      <c r="H52" s="71"/>
      <c r="I52" s="71"/>
      <c r="J52" s="71"/>
      <c r="K52" s="79"/>
      <c r="L52" s="58"/>
      <c r="M52" s="58"/>
      <c r="N52" s="80"/>
      <c r="O52" s="80"/>
      <c r="P52" s="168"/>
      <c r="Q52" s="168"/>
      <c r="R52" s="168"/>
      <c r="S52" s="168"/>
      <c r="T52" s="169"/>
      <c r="U52" s="169"/>
      <c r="V52" s="169"/>
      <c r="W52" s="168"/>
      <c r="X52" s="168"/>
      <c r="Y52" s="168"/>
      <c r="Z52" s="168"/>
      <c r="AA52" s="168"/>
      <c r="AB52" s="168"/>
      <c r="AC52" s="168"/>
      <c r="AD52" s="168"/>
      <c r="AE52" s="168"/>
      <c r="AF52" s="80" t="s">
        <v>32</v>
      </c>
      <c r="AG52" s="82"/>
    </row>
    <row r="53" spans="3:33" ht="15" customHeight="1" thickBot="1" x14ac:dyDescent="0.2">
      <c r="C53" s="71"/>
      <c r="D53" s="71"/>
      <c r="E53" s="71"/>
      <c r="F53" s="71"/>
      <c r="G53" s="71"/>
      <c r="H53" s="71"/>
      <c r="I53" s="71"/>
      <c r="J53" s="71"/>
      <c r="K53" s="83"/>
      <c r="L53" s="84"/>
      <c r="M53" s="84"/>
      <c r="N53" s="85"/>
      <c r="O53" s="85"/>
      <c r="P53" s="85"/>
      <c r="Q53" s="85"/>
      <c r="R53" s="85"/>
      <c r="S53" s="85"/>
      <c r="T53" s="86"/>
      <c r="U53" s="86"/>
      <c r="V53" s="86"/>
      <c r="W53" s="85"/>
      <c r="X53" s="85"/>
      <c r="Y53" s="85"/>
      <c r="Z53" s="85"/>
      <c r="AA53" s="85"/>
      <c r="AB53" s="85"/>
      <c r="AC53" s="85"/>
      <c r="AD53" s="85"/>
      <c r="AE53" s="85"/>
      <c r="AF53" s="85"/>
      <c r="AG53" s="87"/>
    </row>
    <row r="54" spans="3:33" ht="3.75" customHeight="1" x14ac:dyDescent="0.15">
      <c r="C54" s="71"/>
      <c r="D54" s="71"/>
      <c r="E54" s="71"/>
      <c r="F54" s="71"/>
      <c r="G54" s="71"/>
      <c r="H54" s="71"/>
      <c r="I54" s="71"/>
      <c r="J54" s="71"/>
      <c r="K54" s="58"/>
      <c r="L54" s="58"/>
      <c r="M54" s="58"/>
      <c r="N54" s="80"/>
      <c r="O54" s="80"/>
      <c r="P54" s="80"/>
      <c r="Q54" s="80"/>
      <c r="R54" s="80"/>
      <c r="S54" s="80"/>
      <c r="T54" s="81"/>
      <c r="U54" s="81"/>
      <c r="V54" s="81"/>
      <c r="W54" s="80"/>
      <c r="X54" s="80"/>
      <c r="Y54" s="80"/>
      <c r="Z54" s="80"/>
      <c r="AA54" s="80"/>
      <c r="AB54" s="80"/>
      <c r="AC54" s="80"/>
      <c r="AD54" s="80"/>
      <c r="AE54" s="80"/>
      <c r="AF54" s="80"/>
      <c r="AG54" s="80"/>
    </row>
  </sheetData>
  <mergeCells count="35">
    <mergeCell ref="K11:Y11"/>
    <mergeCell ref="K13:Y13"/>
    <mergeCell ref="K14:Y14"/>
    <mergeCell ref="AB2:AG2"/>
    <mergeCell ref="AB3:AG3"/>
    <mergeCell ref="U7:Y7"/>
    <mergeCell ref="Z7:AB7"/>
    <mergeCell ref="K22:Y22"/>
    <mergeCell ref="K23:Y23"/>
    <mergeCell ref="K15:Y15"/>
    <mergeCell ref="K16:Y16"/>
    <mergeCell ref="K17:Y17"/>
    <mergeCell ref="K19:Y19"/>
    <mergeCell ref="K20:Y20"/>
    <mergeCell ref="C27:J27"/>
    <mergeCell ref="C11:J11"/>
    <mergeCell ref="K27:AG27"/>
    <mergeCell ref="C28:J40"/>
    <mergeCell ref="Z17:AG17"/>
    <mergeCell ref="Z23:AG23"/>
    <mergeCell ref="Z11:AG11"/>
    <mergeCell ref="Z13:AG13"/>
    <mergeCell ref="Z14:AG14"/>
    <mergeCell ref="Z15:AG15"/>
    <mergeCell ref="Z16:AG16"/>
    <mergeCell ref="Z19:AG19"/>
    <mergeCell ref="Z20:AG20"/>
    <mergeCell ref="Z21:AG21"/>
    <mergeCell ref="Z22:AG22"/>
    <mergeCell ref="K21:Y21"/>
    <mergeCell ref="L46:N46"/>
    <mergeCell ref="C41:J41"/>
    <mergeCell ref="K41:M41"/>
    <mergeCell ref="T41:V41"/>
    <mergeCell ref="K28:AG40"/>
  </mergeCells>
  <phoneticPr fontId="1"/>
  <hyperlinks>
    <hyperlink ref="Z19" r:id="rId1" xr:uid="{00000000-0004-0000-0200-000000000000}"/>
  </hyperlinks>
  <printOptions horizontalCentered="1"/>
  <pageMargins left="0.19685039370078741" right="0.19685039370078741" top="0.47244094488188981" bottom="0.39370078740157483" header="0.31496062992125984" footer="0.19685039370078741"/>
  <pageSetup paperSize="9" orientation="portrait" r:id="rId2"/>
  <headerFooter differentFirst="1">
    <firstFooter>&amp;C&amp;"メイリオ,レギュラー"&amp;6- &amp;P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AK35"/>
  <sheetViews>
    <sheetView showGridLines="0" view="pageBreakPreview" zoomScaleNormal="100" zoomScaleSheetLayoutView="100" workbookViewId="0"/>
  </sheetViews>
  <sheetFormatPr defaultColWidth="2.875" defaultRowHeight="15" customHeight="1" x14ac:dyDescent="0.15"/>
  <cols>
    <col min="1" max="1" width="0.625" style="25" customWidth="1"/>
    <col min="2" max="2" width="2.875" style="25"/>
    <col min="3" max="3" width="2.375" style="25" customWidth="1"/>
    <col min="4" max="4" width="2.5" style="26" customWidth="1"/>
    <col min="5" max="7" width="7.625" style="26" customWidth="1"/>
    <col min="8" max="8" width="7.625" style="27" customWidth="1"/>
    <col min="9" max="12" width="23.875" style="27" customWidth="1"/>
    <col min="13" max="13" width="0.625" style="25" customWidth="1"/>
    <col min="14" max="16384" width="2.875" style="25"/>
  </cols>
  <sheetData>
    <row r="1" spans="2:37" s="28" customFormat="1" ht="3.75" customHeight="1" x14ac:dyDescent="0.15">
      <c r="C1" s="29"/>
    </row>
    <row r="2" spans="2:37" s="28" customFormat="1" ht="15" customHeight="1" x14ac:dyDescent="0.15">
      <c r="C2" s="29" t="str">
        <f>表紙!C24</f>
        <v>LICTiAクラウド</v>
      </c>
      <c r="D2" s="29"/>
      <c r="E2" s="29"/>
      <c r="F2" s="29"/>
      <c r="G2" s="29"/>
      <c r="H2" s="30"/>
      <c r="I2" s="30"/>
      <c r="J2" s="30"/>
      <c r="K2" s="30"/>
      <c r="L2" s="44"/>
    </row>
    <row r="3" spans="2:37" s="28" customFormat="1" ht="15" customHeight="1" thickBot="1" x14ac:dyDescent="0.2">
      <c r="B3" s="31"/>
      <c r="C3" s="32" t="str">
        <f>表紙!C27</f>
        <v>－ クラウド利用申請書 －</v>
      </c>
      <c r="D3" s="33"/>
      <c r="E3" s="33"/>
      <c r="F3" s="33"/>
      <c r="G3" s="33"/>
      <c r="H3" s="33"/>
      <c r="I3" s="33"/>
      <c r="J3" s="33"/>
      <c r="K3" s="33"/>
      <c r="L3" s="223" t="str">
        <f>事業者・事業詳細!AB3</f>
        <v>公立大学法人 会津大学</v>
      </c>
    </row>
    <row r="4" spans="2:37" s="28" customFormat="1" ht="15" customHeight="1" thickBot="1" x14ac:dyDescent="0.2">
      <c r="B4" s="41"/>
      <c r="C4" s="41"/>
      <c r="D4" s="41"/>
      <c r="E4" s="41"/>
      <c r="F4" s="41"/>
      <c r="G4" s="41"/>
      <c r="H4" s="41"/>
      <c r="I4" s="41"/>
      <c r="J4" s="41"/>
      <c r="K4" s="41"/>
      <c r="L4" s="41"/>
      <c r="M4" s="42"/>
    </row>
    <row r="5" spans="2:37" s="43" customFormat="1" ht="15" customHeight="1" thickBot="1" x14ac:dyDescent="0.2">
      <c r="B5" s="42"/>
      <c r="C5" s="42"/>
      <c r="E5" s="175"/>
      <c r="F5" s="42" t="s">
        <v>26</v>
      </c>
      <c r="G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row>
    <row r="6" spans="2:37" s="43" customFormat="1" ht="15" customHeight="1" x14ac:dyDescent="0.15">
      <c r="B6" s="42"/>
      <c r="C6" s="40"/>
      <c r="E6" s="234" t="s">
        <v>201</v>
      </c>
      <c r="F6" s="42" t="s">
        <v>24</v>
      </c>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row>
    <row r="7" spans="2:37" s="43" customFormat="1" ht="15" customHeight="1" x14ac:dyDescent="0.15">
      <c r="B7" s="42"/>
      <c r="C7" s="40"/>
      <c r="D7" s="66"/>
      <c r="E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row>
    <row r="8" spans="2:37" s="28" customFormat="1" ht="15" customHeight="1" x14ac:dyDescent="0.15">
      <c r="B8" s="42"/>
      <c r="C8" s="42"/>
      <c r="D8" s="42" t="s">
        <v>45</v>
      </c>
      <c r="E8" s="42"/>
      <c r="F8" s="42"/>
      <c r="G8" s="42"/>
      <c r="H8" s="42"/>
      <c r="I8" s="42"/>
      <c r="J8" s="42"/>
      <c r="K8" s="42"/>
      <c r="L8" s="42"/>
      <c r="M8" s="42"/>
    </row>
    <row r="9" spans="2:37" s="28" customFormat="1" ht="15" customHeight="1" x14ac:dyDescent="0.15">
      <c r="B9" s="42"/>
      <c r="C9" s="42"/>
      <c r="D9" s="42"/>
      <c r="E9" s="59" t="s">
        <v>43</v>
      </c>
      <c r="F9" s="42"/>
      <c r="G9" s="42"/>
      <c r="H9" s="42"/>
      <c r="I9" s="42"/>
      <c r="J9" s="42"/>
      <c r="K9" s="42"/>
      <c r="L9" s="42"/>
      <c r="M9" s="42"/>
    </row>
    <row r="10" spans="2:37" s="43" customFormat="1" ht="15" customHeight="1" x14ac:dyDescent="0.15">
      <c r="B10" s="42"/>
      <c r="C10" s="42"/>
      <c r="E10" s="59" t="s">
        <v>44</v>
      </c>
      <c r="F10" s="42"/>
      <c r="G10" s="42"/>
      <c r="H10" s="42"/>
      <c r="I10" s="42"/>
      <c r="J10" s="42"/>
      <c r="K10" s="42"/>
      <c r="L10" s="42"/>
      <c r="M10" s="42"/>
    </row>
    <row r="11" spans="2:37" s="43" customFormat="1" ht="15" customHeight="1" thickBot="1" x14ac:dyDescent="0.2">
      <c r="B11" s="42"/>
      <c r="C11" s="40"/>
      <c r="D11" s="42"/>
      <c r="E11" s="42"/>
      <c r="F11" s="42"/>
      <c r="G11" s="42"/>
      <c r="H11" s="42"/>
      <c r="I11" s="42"/>
      <c r="J11" s="42"/>
      <c r="K11" s="42"/>
      <c r="L11" s="42"/>
      <c r="M11" s="42"/>
    </row>
    <row r="12" spans="2:37" s="34" customFormat="1" ht="15" customHeight="1" thickBot="1" x14ac:dyDescent="0.2">
      <c r="B12" s="45"/>
      <c r="C12" s="46"/>
      <c r="D12" s="179"/>
      <c r="E12" s="297" t="s">
        <v>3</v>
      </c>
      <c r="F12" s="298"/>
      <c r="G12" s="298"/>
      <c r="H12" s="298"/>
      <c r="I12" s="298"/>
      <c r="J12" s="298"/>
      <c r="K12" s="298"/>
      <c r="L12" s="339"/>
    </row>
    <row r="13" spans="2:37" s="35" customFormat="1" ht="15" customHeight="1" thickTop="1" x14ac:dyDescent="0.15">
      <c r="C13" s="47"/>
      <c r="D13" s="91" t="s">
        <v>125</v>
      </c>
      <c r="E13" s="372" t="s">
        <v>198</v>
      </c>
      <c r="F13" s="373"/>
      <c r="G13" s="373"/>
      <c r="H13" s="374"/>
      <c r="I13" s="90" t="s">
        <v>199</v>
      </c>
      <c r="J13" s="90" t="s">
        <v>200</v>
      </c>
      <c r="K13" s="90" t="s">
        <v>4</v>
      </c>
      <c r="L13" s="92" t="s">
        <v>6</v>
      </c>
    </row>
    <row r="14" spans="2:37" s="35" customFormat="1" ht="15" customHeight="1" x14ac:dyDescent="0.15">
      <c r="C14" s="47"/>
      <c r="D14" s="547" t="s">
        <v>7</v>
      </c>
      <c r="E14" s="375" t="s">
        <v>8</v>
      </c>
      <c r="F14" s="376"/>
      <c r="G14" s="376"/>
      <c r="H14" s="377"/>
      <c r="I14" s="263" t="s">
        <v>9</v>
      </c>
      <c r="J14" s="263" t="s">
        <v>10</v>
      </c>
      <c r="K14" s="263" t="s">
        <v>11</v>
      </c>
      <c r="L14" s="229" t="s">
        <v>12</v>
      </c>
    </row>
    <row r="15" spans="2:37" s="35" customFormat="1" ht="15" customHeight="1" x14ac:dyDescent="0.15">
      <c r="C15" s="47"/>
      <c r="D15" s="544">
        <f>ROW()-14</f>
        <v>1</v>
      </c>
      <c r="E15" s="366"/>
      <c r="F15" s="367"/>
      <c r="G15" s="367"/>
      <c r="H15" s="368"/>
      <c r="I15" s="171"/>
      <c r="J15" s="171"/>
      <c r="K15" s="171"/>
      <c r="L15" s="161"/>
    </row>
    <row r="16" spans="2:37" s="35" customFormat="1" ht="15" customHeight="1" x14ac:dyDescent="0.15">
      <c r="C16" s="47"/>
      <c r="D16" s="544">
        <f t="shared" ref="D16:D33" si="0">ROW()-14</f>
        <v>2</v>
      </c>
      <c r="E16" s="366"/>
      <c r="F16" s="367"/>
      <c r="G16" s="367"/>
      <c r="H16" s="368"/>
      <c r="I16" s="171"/>
      <c r="J16" s="171"/>
      <c r="K16" s="171"/>
      <c r="L16" s="161"/>
    </row>
    <row r="17" spans="3:12" s="35" customFormat="1" ht="15" customHeight="1" x14ac:dyDescent="0.15">
      <c r="C17" s="47"/>
      <c r="D17" s="544">
        <f t="shared" si="0"/>
        <v>3</v>
      </c>
      <c r="E17" s="366"/>
      <c r="F17" s="367"/>
      <c r="G17" s="367"/>
      <c r="H17" s="368"/>
      <c r="I17" s="171"/>
      <c r="J17" s="171"/>
      <c r="K17" s="171"/>
      <c r="L17" s="161"/>
    </row>
    <row r="18" spans="3:12" s="35" customFormat="1" ht="15" customHeight="1" x14ac:dyDescent="0.15">
      <c r="C18" s="47"/>
      <c r="D18" s="544">
        <f t="shared" si="0"/>
        <v>4</v>
      </c>
      <c r="E18" s="366"/>
      <c r="F18" s="367"/>
      <c r="G18" s="367"/>
      <c r="H18" s="368"/>
      <c r="I18" s="171"/>
      <c r="J18" s="171"/>
      <c r="K18" s="171"/>
      <c r="L18" s="161"/>
    </row>
    <row r="19" spans="3:12" s="35" customFormat="1" ht="15" customHeight="1" x14ac:dyDescent="0.15">
      <c r="C19" s="47"/>
      <c r="D19" s="544">
        <f t="shared" si="0"/>
        <v>5</v>
      </c>
      <c r="E19" s="366"/>
      <c r="F19" s="367"/>
      <c r="G19" s="367"/>
      <c r="H19" s="368"/>
      <c r="I19" s="171"/>
      <c r="J19" s="171"/>
      <c r="K19" s="171"/>
      <c r="L19" s="161"/>
    </row>
    <row r="20" spans="3:12" s="35" customFormat="1" ht="15" customHeight="1" x14ac:dyDescent="0.15">
      <c r="C20" s="47"/>
      <c r="D20" s="544">
        <f t="shared" si="0"/>
        <v>6</v>
      </c>
      <c r="E20" s="366"/>
      <c r="F20" s="367"/>
      <c r="G20" s="367"/>
      <c r="H20" s="368"/>
      <c r="I20" s="171"/>
      <c r="J20" s="171"/>
      <c r="K20" s="171"/>
      <c r="L20" s="161"/>
    </row>
    <row r="21" spans="3:12" s="35" customFormat="1" ht="15" customHeight="1" x14ac:dyDescent="0.15">
      <c r="C21" s="47"/>
      <c r="D21" s="544">
        <f t="shared" si="0"/>
        <v>7</v>
      </c>
      <c r="E21" s="366"/>
      <c r="F21" s="367"/>
      <c r="G21" s="367"/>
      <c r="H21" s="368"/>
      <c r="I21" s="171"/>
      <c r="J21" s="171"/>
      <c r="K21" s="171"/>
      <c r="L21" s="161"/>
    </row>
    <row r="22" spans="3:12" s="35" customFormat="1" ht="15" customHeight="1" x14ac:dyDescent="0.15">
      <c r="C22" s="47"/>
      <c r="D22" s="544">
        <f t="shared" si="0"/>
        <v>8</v>
      </c>
      <c r="E22" s="366"/>
      <c r="F22" s="367"/>
      <c r="G22" s="367"/>
      <c r="H22" s="368"/>
      <c r="I22" s="171"/>
      <c r="J22" s="171"/>
      <c r="K22" s="171"/>
      <c r="L22" s="161"/>
    </row>
    <row r="23" spans="3:12" s="35" customFormat="1" ht="15" customHeight="1" x14ac:dyDescent="0.15">
      <c r="C23" s="47"/>
      <c r="D23" s="544">
        <f t="shared" si="0"/>
        <v>9</v>
      </c>
      <c r="E23" s="366"/>
      <c r="F23" s="367"/>
      <c r="G23" s="367"/>
      <c r="H23" s="368"/>
      <c r="I23" s="171"/>
      <c r="J23" s="171"/>
      <c r="K23" s="171"/>
      <c r="L23" s="161"/>
    </row>
    <row r="24" spans="3:12" s="35" customFormat="1" ht="15" customHeight="1" x14ac:dyDescent="0.15">
      <c r="C24" s="47"/>
      <c r="D24" s="544">
        <f t="shared" si="0"/>
        <v>10</v>
      </c>
      <c r="E24" s="366"/>
      <c r="F24" s="367"/>
      <c r="G24" s="367"/>
      <c r="H24" s="368"/>
      <c r="I24" s="171"/>
      <c r="J24" s="171"/>
      <c r="K24" s="171"/>
      <c r="L24" s="161"/>
    </row>
    <row r="25" spans="3:12" s="35" customFormat="1" ht="15" customHeight="1" x14ac:dyDescent="0.15">
      <c r="C25" s="47"/>
      <c r="D25" s="544">
        <f t="shared" si="0"/>
        <v>11</v>
      </c>
      <c r="E25" s="366"/>
      <c r="F25" s="367"/>
      <c r="G25" s="367"/>
      <c r="H25" s="368"/>
      <c r="I25" s="171"/>
      <c r="J25" s="171"/>
      <c r="K25" s="171"/>
      <c r="L25" s="161"/>
    </row>
    <row r="26" spans="3:12" s="35" customFormat="1" ht="15" customHeight="1" x14ac:dyDescent="0.15">
      <c r="C26" s="47"/>
      <c r="D26" s="544">
        <f t="shared" si="0"/>
        <v>12</v>
      </c>
      <c r="E26" s="366"/>
      <c r="F26" s="367"/>
      <c r="G26" s="367"/>
      <c r="H26" s="368"/>
      <c r="I26" s="171"/>
      <c r="J26" s="171"/>
      <c r="K26" s="171"/>
      <c r="L26" s="161"/>
    </row>
    <row r="27" spans="3:12" s="35" customFormat="1" ht="15" customHeight="1" x14ac:dyDescent="0.15">
      <c r="C27" s="47"/>
      <c r="D27" s="544">
        <f t="shared" si="0"/>
        <v>13</v>
      </c>
      <c r="E27" s="366"/>
      <c r="F27" s="367"/>
      <c r="G27" s="367"/>
      <c r="H27" s="368"/>
      <c r="I27" s="171"/>
      <c r="J27" s="171"/>
      <c r="K27" s="171"/>
      <c r="L27" s="161"/>
    </row>
    <row r="28" spans="3:12" s="35" customFormat="1" ht="15" customHeight="1" x14ac:dyDescent="0.15">
      <c r="C28" s="47"/>
      <c r="D28" s="544">
        <f t="shared" si="0"/>
        <v>14</v>
      </c>
      <c r="E28" s="366"/>
      <c r="F28" s="367"/>
      <c r="G28" s="367"/>
      <c r="H28" s="368"/>
      <c r="I28" s="171"/>
      <c r="J28" s="171"/>
      <c r="K28" s="171"/>
      <c r="L28" s="161"/>
    </row>
    <row r="29" spans="3:12" s="35" customFormat="1" ht="15" customHeight="1" x14ac:dyDescent="0.15">
      <c r="C29" s="47"/>
      <c r="D29" s="544">
        <f t="shared" si="0"/>
        <v>15</v>
      </c>
      <c r="E29" s="366"/>
      <c r="F29" s="367"/>
      <c r="G29" s="367"/>
      <c r="H29" s="368"/>
      <c r="I29" s="171"/>
      <c r="J29" s="171"/>
      <c r="K29" s="171"/>
      <c r="L29" s="161"/>
    </row>
    <row r="30" spans="3:12" s="35" customFormat="1" ht="15" customHeight="1" x14ac:dyDescent="0.15">
      <c r="C30" s="47"/>
      <c r="D30" s="544">
        <f t="shared" si="0"/>
        <v>16</v>
      </c>
      <c r="E30" s="366"/>
      <c r="F30" s="367"/>
      <c r="G30" s="367"/>
      <c r="H30" s="368"/>
      <c r="I30" s="171"/>
      <c r="J30" s="171"/>
      <c r="K30" s="171"/>
      <c r="L30" s="161"/>
    </row>
    <row r="31" spans="3:12" s="35" customFormat="1" ht="15" customHeight="1" x14ac:dyDescent="0.15">
      <c r="C31" s="47"/>
      <c r="D31" s="544">
        <f t="shared" si="0"/>
        <v>17</v>
      </c>
      <c r="E31" s="366"/>
      <c r="F31" s="367"/>
      <c r="G31" s="367"/>
      <c r="H31" s="368"/>
      <c r="I31" s="171"/>
      <c r="J31" s="171"/>
      <c r="K31" s="171"/>
      <c r="L31" s="161"/>
    </row>
    <row r="32" spans="3:12" s="35" customFormat="1" ht="15" customHeight="1" x14ac:dyDescent="0.15">
      <c r="C32" s="47"/>
      <c r="D32" s="544">
        <f t="shared" si="0"/>
        <v>18</v>
      </c>
      <c r="E32" s="366"/>
      <c r="F32" s="367"/>
      <c r="G32" s="367"/>
      <c r="H32" s="368"/>
      <c r="I32" s="171"/>
      <c r="J32" s="171"/>
      <c r="K32" s="171"/>
      <c r="L32" s="161"/>
    </row>
    <row r="33" spans="3:12" s="35" customFormat="1" ht="15" customHeight="1" x14ac:dyDescent="0.15">
      <c r="C33" s="47"/>
      <c r="D33" s="544">
        <f t="shared" si="0"/>
        <v>19</v>
      </c>
      <c r="E33" s="366"/>
      <c r="F33" s="367"/>
      <c r="G33" s="367"/>
      <c r="H33" s="368"/>
      <c r="I33" s="171"/>
      <c r="J33" s="171"/>
      <c r="K33" s="171"/>
      <c r="L33" s="161"/>
    </row>
    <row r="34" spans="3:12" s="35" customFormat="1" ht="15" customHeight="1" thickBot="1" x14ac:dyDescent="0.2">
      <c r="C34" s="47"/>
      <c r="D34" s="545">
        <f>ROW()-14</f>
        <v>20</v>
      </c>
      <c r="E34" s="369"/>
      <c r="F34" s="370"/>
      <c r="G34" s="370"/>
      <c r="H34" s="371"/>
      <c r="I34" s="172"/>
      <c r="J34" s="172"/>
      <c r="K34" s="172"/>
      <c r="L34" s="163"/>
    </row>
    <row r="35" spans="3:12" ht="3.75" customHeight="1" x14ac:dyDescent="0.15"/>
  </sheetData>
  <mergeCells count="23">
    <mergeCell ref="E12:L12"/>
    <mergeCell ref="E13:H13"/>
    <mergeCell ref="E14:H14"/>
    <mergeCell ref="E15:H15"/>
    <mergeCell ref="E16:H16"/>
    <mergeCell ref="E17:H17"/>
    <mergeCell ref="E18:H18"/>
    <mergeCell ref="E19:H19"/>
    <mergeCell ref="E20:H20"/>
    <mergeCell ref="E21:H21"/>
    <mergeCell ref="E22:H22"/>
    <mergeCell ref="E23:H23"/>
    <mergeCell ref="E24:H24"/>
    <mergeCell ref="E25:H25"/>
    <mergeCell ref="E31:H31"/>
    <mergeCell ref="E32:H32"/>
    <mergeCell ref="E33:H33"/>
    <mergeCell ref="E34:H34"/>
    <mergeCell ref="E26:H26"/>
    <mergeCell ref="E27:H27"/>
    <mergeCell ref="E28:H28"/>
    <mergeCell ref="E29:H29"/>
    <mergeCell ref="E30:H30"/>
  </mergeCells>
  <phoneticPr fontId="1"/>
  <printOptions horizontalCentered="1"/>
  <pageMargins left="0.19685039370078741" right="0.19685039370078741" top="0.47244094488188981" bottom="0.39370078740157483" header="0.31496062992125984" footer="0.19685039370078741"/>
  <pageSetup paperSize="9" scale="74" orientation="portrait" r:id="rId1"/>
  <headerFooter differentFirst="1">
    <firstFooter>&amp;C&amp;"メイリオ,レギュラー"&amp;6- &amp;P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AN58"/>
  <sheetViews>
    <sheetView showGridLines="0" view="pageBreakPreview" zoomScaleNormal="100" zoomScaleSheetLayoutView="100" workbookViewId="0"/>
  </sheetViews>
  <sheetFormatPr defaultColWidth="2.875" defaultRowHeight="15" customHeight="1" x14ac:dyDescent="0.15"/>
  <cols>
    <col min="1" max="1" width="0.625" style="25" customWidth="1"/>
    <col min="2" max="2" width="2.875" style="25" customWidth="1"/>
    <col min="3" max="3" width="2.375" style="25" customWidth="1"/>
    <col min="4" max="4" width="2.5" style="26" customWidth="1"/>
    <col min="5" max="5" width="9.125" style="26" customWidth="1"/>
    <col min="6" max="7" width="16.625" style="26" customWidth="1"/>
    <col min="8" max="8" width="18.625" style="55" customWidth="1"/>
    <col min="9" max="10" width="16.625" style="55" customWidth="1"/>
    <col min="11" max="11" width="22.625" style="55" customWidth="1"/>
    <col min="12" max="12" width="0.625" style="25" customWidth="1"/>
    <col min="13" max="16384" width="2.875" style="25"/>
  </cols>
  <sheetData>
    <row r="1" spans="2:40" s="28" customFormat="1" ht="3.75" customHeight="1" x14ac:dyDescent="0.15">
      <c r="C1" s="29"/>
      <c r="H1" s="51"/>
      <c r="I1" s="51"/>
      <c r="J1" s="51"/>
      <c r="K1" s="51"/>
    </row>
    <row r="2" spans="2:40" s="28" customFormat="1" ht="15" customHeight="1" x14ac:dyDescent="0.15">
      <c r="C2" s="29" t="str">
        <f>表紙!C24</f>
        <v>LICTiAクラウド</v>
      </c>
      <c r="D2" s="29"/>
      <c r="E2" s="96"/>
      <c r="F2" s="96"/>
      <c r="G2" s="96"/>
      <c r="H2" s="52"/>
      <c r="I2" s="52"/>
      <c r="J2" s="52"/>
      <c r="K2" s="52"/>
    </row>
    <row r="3" spans="2:40" s="28" customFormat="1" ht="15" customHeight="1" thickBot="1" x14ac:dyDescent="0.2">
      <c r="C3" s="32" t="str">
        <f>表紙!C27</f>
        <v>－ クラウド利用申請書 －</v>
      </c>
      <c r="D3" s="33"/>
      <c r="E3" s="88"/>
      <c r="F3" s="207"/>
      <c r="G3" s="88"/>
      <c r="H3" s="53"/>
      <c r="I3" s="53"/>
      <c r="J3" s="53"/>
      <c r="K3" s="223" t="str">
        <f>事業者・事業詳細!AB3</f>
        <v>公立大学法人 会津大学</v>
      </c>
      <c r="L3" s="31"/>
      <c r="M3" s="31"/>
      <c r="N3" s="31"/>
      <c r="O3" s="31"/>
      <c r="P3" s="31"/>
    </row>
    <row r="4" spans="2:40" s="28" customFormat="1" ht="15" customHeight="1" thickBot="1" x14ac:dyDescent="0.2">
      <c r="B4" s="41"/>
      <c r="C4" s="41"/>
      <c r="D4" s="41"/>
      <c r="E4" s="41"/>
      <c r="F4" s="41"/>
      <c r="G4" s="41"/>
      <c r="H4" s="41"/>
      <c r="I4" s="41"/>
      <c r="J4" s="41"/>
      <c r="K4" s="41"/>
      <c r="L4" s="42"/>
      <c r="M4" s="42"/>
      <c r="N4" s="42"/>
      <c r="O4" s="42"/>
      <c r="P4" s="42"/>
    </row>
    <row r="5" spans="2:40" s="43" customFormat="1" ht="15" customHeight="1" thickBot="1" x14ac:dyDescent="0.2">
      <c r="C5" s="42"/>
      <c r="D5" s="42"/>
      <c r="E5" s="164"/>
      <c r="F5" s="42" t="s">
        <v>26</v>
      </c>
      <c r="K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2:40" s="43" customFormat="1" ht="15" customHeight="1" x14ac:dyDescent="0.15">
      <c r="C6" s="42"/>
      <c r="D6" s="40"/>
      <c r="E6" s="234" t="s">
        <v>180</v>
      </c>
      <c r="F6" s="42" t="s">
        <v>24</v>
      </c>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2:40" s="43" customFormat="1" ht="15" customHeight="1" x14ac:dyDescent="0.15">
      <c r="C7" s="42"/>
      <c r="D7" s="40"/>
      <c r="E7" s="40"/>
      <c r="F7" s="40"/>
      <c r="G7" s="40"/>
      <c r="H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2:40" s="28" customFormat="1" ht="15" customHeight="1" x14ac:dyDescent="0.15">
      <c r="C8" s="42"/>
      <c r="D8" s="42" t="s">
        <v>177</v>
      </c>
      <c r="E8" s="42"/>
      <c r="F8" s="42"/>
      <c r="G8" s="42"/>
      <c r="H8" s="42"/>
      <c r="I8" s="42"/>
      <c r="J8" s="42"/>
      <c r="K8" s="42"/>
      <c r="L8" s="42"/>
      <c r="M8" s="42"/>
      <c r="N8" s="42"/>
      <c r="O8" s="42"/>
      <c r="P8" s="42"/>
    </row>
    <row r="9" spans="2:40" s="28" customFormat="1" ht="15" customHeight="1" x14ac:dyDescent="0.15">
      <c r="C9" s="42"/>
      <c r="D9" s="42"/>
      <c r="E9" s="59" t="s">
        <v>178</v>
      </c>
      <c r="F9" s="59"/>
      <c r="G9" s="42"/>
      <c r="H9" s="42"/>
      <c r="I9" s="42"/>
      <c r="J9" s="42"/>
      <c r="K9" s="42"/>
      <c r="L9" s="42"/>
      <c r="M9" s="42"/>
      <c r="N9" s="42"/>
      <c r="O9" s="42"/>
      <c r="P9" s="42"/>
    </row>
    <row r="10" spans="2:40" s="28" customFormat="1" ht="15" customHeight="1" x14ac:dyDescent="0.15">
      <c r="C10" s="42"/>
      <c r="D10" s="42"/>
      <c r="E10" s="59" t="s">
        <v>175</v>
      </c>
      <c r="F10" s="59"/>
      <c r="G10" s="42"/>
      <c r="H10" s="42"/>
      <c r="I10" s="42"/>
      <c r="J10" s="42"/>
      <c r="K10" s="42"/>
      <c r="L10" s="42"/>
      <c r="M10" s="42"/>
      <c r="N10" s="42"/>
      <c r="O10" s="42"/>
      <c r="P10" s="42"/>
    </row>
    <row r="11" spans="2:40" s="28" customFormat="1" ht="15" customHeight="1" thickBot="1" x14ac:dyDescent="0.2">
      <c r="C11" s="42"/>
      <c r="D11" s="42"/>
      <c r="E11" s="59"/>
      <c r="F11" s="59"/>
      <c r="G11" s="42"/>
      <c r="H11" s="42"/>
      <c r="I11" s="42"/>
      <c r="J11" s="42"/>
      <c r="K11" s="42"/>
      <c r="L11" s="42"/>
      <c r="M11" s="42"/>
      <c r="N11" s="42"/>
      <c r="O11" s="42"/>
      <c r="P11" s="42"/>
    </row>
    <row r="12" spans="2:40" s="34" customFormat="1" ht="15" customHeight="1" thickBot="1" x14ac:dyDescent="0.2">
      <c r="C12" s="46"/>
      <c r="D12" s="179"/>
      <c r="E12" s="297" t="s">
        <v>3</v>
      </c>
      <c r="F12" s="298"/>
      <c r="G12" s="298"/>
      <c r="H12" s="298"/>
      <c r="I12" s="298"/>
      <c r="J12" s="298"/>
      <c r="K12" s="339"/>
    </row>
    <row r="13" spans="2:40" s="35" customFormat="1" ht="36.75" customHeight="1" thickTop="1" x14ac:dyDescent="0.15">
      <c r="C13" s="47"/>
      <c r="D13" s="91" t="s">
        <v>125</v>
      </c>
      <c r="E13" s="214" t="s">
        <v>214</v>
      </c>
      <c r="F13" s="97" t="s">
        <v>215</v>
      </c>
      <c r="G13" s="97" t="s">
        <v>216</v>
      </c>
      <c r="H13" s="97" t="s">
        <v>190</v>
      </c>
      <c r="I13" s="97" t="s">
        <v>191</v>
      </c>
      <c r="J13" s="97" t="s">
        <v>126</v>
      </c>
      <c r="K13" s="100" t="s">
        <v>16</v>
      </c>
    </row>
    <row r="14" spans="2:40" s="35" customFormat="1" ht="17.25" customHeight="1" x14ac:dyDescent="0.15">
      <c r="C14" s="47"/>
      <c r="D14" s="547" t="s">
        <v>7</v>
      </c>
      <c r="E14" s="264">
        <v>2.4</v>
      </c>
      <c r="F14" s="265">
        <v>16</v>
      </c>
      <c r="G14" s="265">
        <v>0</v>
      </c>
      <c r="H14" s="266" t="s">
        <v>161</v>
      </c>
      <c r="I14" s="267" t="s">
        <v>123</v>
      </c>
      <c r="J14" s="267" t="s">
        <v>128</v>
      </c>
      <c r="K14" s="268" t="s">
        <v>127</v>
      </c>
    </row>
    <row r="15" spans="2:40" s="35" customFormat="1" ht="17.25" customHeight="1" x14ac:dyDescent="0.15">
      <c r="C15" s="47"/>
      <c r="D15" s="544">
        <v>1</v>
      </c>
      <c r="E15" s="215"/>
      <c r="F15" s="158"/>
      <c r="G15" s="158"/>
      <c r="H15" s="159"/>
      <c r="I15" s="160"/>
      <c r="J15" s="160"/>
      <c r="K15" s="161"/>
    </row>
    <row r="16" spans="2:40" s="35" customFormat="1" ht="17.25" customHeight="1" x14ac:dyDescent="0.15">
      <c r="C16" s="47"/>
      <c r="D16" s="544">
        <v>2</v>
      </c>
      <c r="E16" s="213"/>
      <c r="F16" s="158"/>
      <c r="G16" s="158"/>
      <c r="H16" s="159"/>
      <c r="I16" s="160"/>
      <c r="J16" s="160"/>
      <c r="K16" s="161"/>
    </row>
    <row r="17" spans="3:11" s="35" customFormat="1" ht="17.25" customHeight="1" x14ac:dyDescent="0.15">
      <c r="C17" s="47"/>
      <c r="D17" s="544">
        <v>3</v>
      </c>
      <c r="E17" s="213"/>
      <c r="F17" s="158"/>
      <c r="G17" s="158"/>
      <c r="H17" s="159"/>
      <c r="I17" s="160"/>
      <c r="J17" s="160"/>
      <c r="K17" s="161"/>
    </row>
    <row r="18" spans="3:11" s="35" customFormat="1" ht="17.25" customHeight="1" x14ac:dyDescent="0.15">
      <c r="C18" s="47"/>
      <c r="D18" s="544">
        <v>4</v>
      </c>
      <c r="E18" s="213"/>
      <c r="F18" s="158"/>
      <c r="G18" s="158"/>
      <c r="H18" s="159"/>
      <c r="I18" s="160"/>
      <c r="J18" s="160"/>
      <c r="K18" s="161"/>
    </row>
    <row r="19" spans="3:11" s="35" customFormat="1" ht="17.25" customHeight="1" x14ac:dyDescent="0.15">
      <c r="C19" s="47"/>
      <c r="D19" s="544">
        <v>5</v>
      </c>
      <c r="E19" s="213"/>
      <c r="F19" s="158"/>
      <c r="G19" s="158"/>
      <c r="H19" s="159"/>
      <c r="I19" s="160"/>
      <c r="J19" s="160"/>
      <c r="K19" s="161"/>
    </row>
    <row r="20" spans="3:11" s="35" customFormat="1" ht="17.25" customHeight="1" x14ac:dyDescent="0.15">
      <c r="C20" s="47"/>
      <c r="D20" s="544">
        <v>6</v>
      </c>
      <c r="E20" s="213"/>
      <c r="F20" s="158"/>
      <c r="G20" s="158"/>
      <c r="H20" s="159"/>
      <c r="I20" s="160"/>
      <c r="J20" s="160"/>
      <c r="K20" s="161"/>
    </row>
    <row r="21" spans="3:11" s="35" customFormat="1" ht="17.25" customHeight="1" x14ac:dyDescent="0.15">
      <c r="C21" s="47"/>
      <c r="D21" s="544">
        <v>7</v>
      </c>
      <c r="E21" s="213"/>
      <c r="F21" s="158"/>
      <c r="G21" s="158"/>
      <c r="H21" s="159"/>
      <c r="I21" s="160"/>
      <c r="J21" s="160"/>
      <c r="K21" s="161"/>
    </row>
    <row r="22" spans="3:11" s="35" customFormat="1" ht="17.25" customHeight="1" x14ac:dyDescent="0.15">
      <c r="C22" s="47"/>
      <c r="D22" s="544">
        <v>8</v>
      </c>
      <c r="E22" s="213"/>
      <c r="F22" s="158"/>
      <c r="G22" s="158"/>
      <c r="H22" s="159"/>
      <c r="I22" s="160"/>
      <c r="J22" s="160"/>
      <c r="K22" s="161"/>
    </row>
    <row r="23" spans="3:11" s="35" customFormat="1" ht="17.25" customHeight="1" x14ac:dyDescent="0.15">
      <c r="C23" s="47"/>
      <c r="D23" s="544">
        <v>9</v>
      </c>
      <c r="E23" s="213"/>
      <c r="F23" s="158"/>
      <c r="G23" s="158"/>
      <c r="H23" s="159"/>
      <c r="I23" s="160"/>
      <c r="J23" s="160"/>
      <c r="K23" s="161"/>
    </row>
    <row r="24" spans="3:11" s="35" customFormat="1" ht="17.25" customHeight="1" x14ac:dyDescent="0.15">
      <c r="C24" s="47"/>
      <c r="D24" s="544">
        <v>10</v>
      </c>
      <c r="E24" s="213"/>
      <c r="F24" s="158"/>
      <c r="G24" s="158"/>
      <c r="H24" s="159"/>
      <c r="I24" s="160"/>
      <c r="J24" s="160"/>
      <c r="K24" s="161"/>
    </row>
    <row r="25" spans="3:11" s="35" customFormat="1" ht="17.25" customHeight="1" x14ac:dyDescent="0.15">
      <c r="C25" s="47"/>
      <c r="D25" s="544">
        <v>11</v>
      </c>
      <c r="E25" s="213"/>
      <c r="F25" s="158"/>
      <c r="G25" s="158"/>
      <c r="H25" s="159"/>
      <c r="I25" s="160"/>
      <c r="J25" s="160"/>
      <c r="K25" s="161"/>
    </row>
    <row r="26" spans="3:11" s="35" customFormat="1" ht="17.25" customHeight="1" x14ac:dyDescent="0.15">
      <c r="C26" s="47"/>
      <c r="D26" s="544">
        <v>12</v>
      </c>
      <c r="E26" s="213"/>
      <c r="F26" s="158"/>
      <c r="G26" s="158"/>
      <c r="H26" s="159"/>
      <c r="I26" s="160"/>
      <c r="J26" s="160"/>
      <c r="K26" s="161"/>
    </row>
    <row r="27" spans="3:11" s="35" customFormat="1" ht="17.25" customHeight="1" x14ac:dyDescent="0.15">
      <c r="C27" s="47"/>
      <c r="D27" s="544">
        <v>13</v>
      </c>
      <c r="E27" s="213"/>
      <c r="F27" s="158"/>
      <c r="G27" s="158"/>
      <c r="H27" s="159"/>
      <c r="I27" s="160"/>
      <c r="J27" s="160"/>
      <c r="K27" s="161"/>
    </row>
    <row r="28" spans="3:11" s="35" customFormat="1" ht="17.25" customHeight="1" x14ac:dyDescent="0.15">
      <c r="C28" s="47"/>
      <c r="D28" s="544">
        <v>14</v>
      </c>
      <c r="E28" s="213"/>
      <c r="F28" s="158"/>
      <c r="G28" s="158"/>
      <c r="H28" s="159"/>
      <c r="I28" s="160"/>
      <c r="J28" s="160"/>
      <c r="K28" s="161"/>
    </row>
    <row r="29" spans="3:11" s="35" customFormat="1" ht="17.25" customHeight="1" x14ac:dyDescent="0.15">
      <c r="C29" s="47"/>
      <c r="D29" s="544">
        <v>15</v>
      </c>
      <c r="E29" s="213"/>
      <c r="F29" s="158"/>
      <c r="G29" s="158"/>
      <c r="H29" s="159"/>
      <c r="I29" s="160"/>
      <c r="J29" s="160"/>
      <c r="K29" s="161"/>
    </row>
    <row r="30" spans="3:11" s="35" customFormat="1" ht="17.25" customHeight="1" x14ac:dyDescent="0.15">
      <c r="C30" s="47"/>
      <c r="D30" s="544">
        <v>16</v>
      </c>
      <c r="E30" s="213"/>
      <c r="F30" s="158"/>
      <c r="G30" s="158"/>
      <c r="H30" s="159"/>
      <c r="I30" s="160"/>
      <c r="J30" s="160"/>
      <c r="K30" s="161"/>
    </row>
    <row r="31" spans="3:11" s="35" customFormat="1" ht="17.25" customHeight="1" x14ac:dyDescent="0.15">
      <c r="C31" s="47"/>
      <c r="D31" s="544">
        <v>17</v>
      </c>
      <c r="E31" s="213"/>
      <c r="F31" s="158"/>
      <c r="G31" s="158"/>
      <c r="H31" s="159"/>
      <c r="I31" s="160"/>
      <c r="J31" s="160"/>
      <c r="K31" s="161"/>
    </row>
    <row r="32" spans="3:11" s="35" customFormat="1" ht="17.25" customHeight="1" x14ac:dyDescent="0.15">
      <c r="C32" s="47"/>
      <c r="D32" s="544">
        <v>18</v>
      </c>
      <c r="E32" s="213"/>
      <c r="F32" s="158"/>
      <c r="G32" s="158"/>
      <c r="H32" s="159"/>
      <c r="I32" s="160"/>
      <c r="J32" s="160"/>
      <c r="K32" s="161"/>
    </row>
    <row r="33" spans="2:12" s="35" customFormat="1" ht="17.25" customHeight="1" x14ac:dyDescent="0.15">
      <c r="C33" s="47"/>
      <c r="D33" s="544">
        <v>19</v>
      </c>
      <c r="E33" s="213"/>
      <c r="F33" s="158"/>
      <c r="G33" s="158"/>
      <c r="H33" s="159"/>
      <c r="I33" s="160"/>
      <c r="J33" s="160"/>
      <c r="K33" s="161"/>
    </row>
    <row r="34" spans="2:12" s="35" customFormat="1" ht="17.25" customHeight="1" thickBot="1" x14ac:dyDescent="0.2">
      <c r="C34" s="47"/>
      <c r="D34" s="544">
        <v>20</v>
      </c>
      <c r="E34" s="213"/>
      <c r="F34" s="158"/>
      <c r="G34" s="158"/>
      <c r="H34" s="159"/>
      <c r="I34" s="160"/>
      <c r="J34" s="160"/>
      <c r="K34" s="161"/>
    </row>
    <row r="35" spans="2:12" s="35" customFormat="1" ht="18" customHeight="1" thickBot="1" x14ac:dyDescent="0.2">
      <c r="C35" s="47"/>
      <c r="D35" s="224" t="s">
        <v>213</v>
      </c>
      <c r="E35" s="225">
        <f>SUM(E15:E34)</f>
        <v>0</v>
      </c>
      <c r="F35" s="270">
        <f>SUM(F15:F34)</f>
        <v>0</v>
      </c>
      <c r="G35" s="271">
        <f>SUM(G15:G34)</f>
        <v>0</v>
      </c>
      <c r="H35" s="231"/>
      <c r="I35" s="231"/>
      <c r="J35" s="231"/>
      <c r="K35" s="232"/>
    </row>
    <row r="36" spans="2:12" ht="18" customHeight="1" thickBot="1" x14ac:dyDescent="0.2">
      <c r="D36" s="226"/>
      <c r="E36" s="227"/>
      <c r="F36" s="228"/>
      <c r="G36" s="228"/>
      <c r="H36" s="230"/>
    </row>
    <row r="37" spans="2:12" ht="18" customHeight="1" thickBot="1" x14ac:dyDescent="0.2">
      <c r="D37" s="378" t="s">
        <v>3</v>
      </c>
      <c r="E37" s="379"/>
      <c r="F37" s="396" t="s">
        <v>217</v>
      </c>
      <c r="G37" s="397"/>
      <c r="H37" s="272">
        <v>0</v>
      </c>
      <c r="I37" s="25"/>
      <c r="J37" s="25"/>
      <c r="K37" s="25"/>
    </row>
    <row r="38" spans="2:12" ht="18" customHeight="1" thickBot="1" x14ac:dyDescent="0.2">
      <c r="D38" s="380"/>
      <c r="E38" s="381"/>
      <c r="F38" s="382" t="s">
        <v>218</v>
      </c>
      <c r="G38" s="383"/>
      <c r="H38" s="269">
        <v>1</v>
      </c>
      <c r="I38" s="25"/>
      <c r="J38" s="25"/>
      <c r="K38" s="25"/>
    </row>
    <row r="39" spans="2:12" ht="18" customHeight="1" x14ac:dyDescent="0.15">
      <c r="D39" s="80"/>
      <c r="H39" s="25"/>
      <c r="I39" s="25"/>
      <c r="J39" s="208"/>
      <c r="K39" s="25"/>
      <c r="L39" s="27"/>
    </row>
    <row r="40" spans="2:12" s="216" customFormat="1" ht="18" customHeight="1" x14ac:dyDescent="0.15">
      <c r="B40" s="216" t="s">
        <v>176</v>
      </c>
      <c r="D40" s="217"/>
      <c r="E40" s="218"/>
      <c r="F40" s="218"/>
      <c r="G40" s="218"/>
      <c r="J40" s="208"/>
      <c r="K40" s="99"/>
      <c r="L40" s="99"/>
    </row>
    <row r="41" spans="2:12" ht="18" customHeight="1" x14ac:dyDescent="0.15">
      <c r="C41" s="80" t="s">
        <v>186</v>
      </c>
      <c r="D41" s="25"/>
      <c r="H41" s="210"/>
      <c r="I41" s="209"/>
      <c r="J41" s="209"/>
      <c r="L41" s="27"/>
    </row>
    <row r="42" spans="2:12" ht="18" customHeight="1" x14ac:dyDescent="0.15">
      <c r="C42" s="80" t="s">
        <v>187</v>
      </c>
      <c r="D42" s="25"/>
      <c r="E42"/>
      <c r="F42"/>
      <c r="G42"/>
    </row>
    <row r="43" spans="2:12" ht="18" customHeight="1" x14ac:dyDescent="0.15">
      <c r="C43" s="80" t="s">
        <v>188</v>
      </c>
      <c r="D43" s="25"/>
      <c r="E43"/>
      <c r="F43"/>
      <c r="G43"/>
    </row>
    <row r="44" spans="2:12" ht="18" customHeight="1" x14ac:dyDescent="0.15">
      <c r="C44" s="80" t="s">
        <v>189</v>
      </c>
      <c r="D44" s="25"/>
      <c r="E44"/>
      <c r="F44"/>
      <c r="G44"/>
    </row>
    <row r="45" spans="2:12" ht="18" customHeight="1" x14ac:dyDescent="0.15">
      <c r="C45" s="233" t="s">
        <v>219</v>
      </c>
      <c r="D45" s="25"/>
      <c r="E45"/>
      <c r="F45"/>
      <c r="G45"/>
    </row>
    <row r="46" spans="2:12" ht="18" customHeight="1" x14ac:dyDescent="0.15">
      <c r="C46" s="80" t="s">
        <v>220</v>
      </c>
      <c r="D46" s="25"/>
      <c r="E46"/>
      <c r="F46"/>
      <c r="G46"/>
    </row>
    <row r="47" spans="2:12" ht="18" customHeight="1" x14ac:dyDescent="0.15">
      <c r="C47" s="80" t="s">
        <v>212</v>
      </c>
      <c r="D47" s="25"/>
      <c r="E47"/>
      <c r="F47"/>
      <c r="G47"/>
    </row>
    <row r="48" spans="2:12" ht="18" customHeight="1" thickBot="1" x14ac:dyDescent="0.2">
      <c r="C48" s="80"/>
      <c r="D48" s="25"/>
      <c r="E48"/>
      <c r="F48"/>
      <c r="G48"/>
    </row>
    <row r="49" spans="5:11" ht="18" customHeight="1" thickBot="1" x14ac:dyDescent="0.2">
      <c r="F49" s="384" t="s">
        <v>179</v>
      </c>
      <c r="G49" s="385"/>
      <c r="H49" s="385"/>
      <c r="I49" s="385"/>
      <c r="J49" s="385"/>
      <c r="K49" s="386"/>
    </row>
    <row r="50" spans="5:11" ht="18" customHeight="1" thickTop="1" x14ac:dyDescent="0.15">
      <c r="E50" s="25"/>
      <c r="F50" s="219" t="s">
        <v>181</v>
      </c>
      <c r="G50" s="211" t="s">
        <v>124</v>
      </c>
      <c r="H50" s="390" t="s">
        <v>184</v>
      </c>
      <c r="I50" s="391"/>
      <c r="J50" s="392"/>
      <c r="K50" s="220" t="s">
        <v>174</v>
      </c>
    </row>
    <row r="51" spans="5:11" ht="18" customHeight="1" x14ac:dyDescent="0.15">
      <c r="E51" s="25"/>
      <c r="F51" s="221" t="s">
        <v>182</v>
      </c>
      <c r="G51" s="212" t="s">
        <v>183</v>
      </c>
      <c r="H51" s="393" t="s">
        <v>185</v>
      </c>
      <c r="I51" s="394"/>
      <c r="J51" s="395"/>
      <c r="K51" s="222" t="s">
        <v>221</v>
      </c>
    </row>
    <row r="52" spans="5:11" ht="18" customHeight="1" thickBot="1" x14ac:dyDescent="0.2">
      <c r="E52" s="25"/>
      <c r="F52" s="273">
        <f>SUM(E35+E36)*2.5</f>
        <v>0</v>
      </c>
      <c r="G52" s="274">
        <f>SUM(F35:F36)*1.05</f>
        <v>0</v>
      </c>
      <c r="H52" s="387">
        <f>F35+G35+H37</f>
        <v>0</v>
      </c>
      <c r="I52" s="388"/>
      <c r="J52" s="389"/>
      <c r="K52" s="275">
        <f>H38</f>
        <v>1</v>
      </c>
    </row>
    <row r="53" spans="5:11" ht="18" customHeight="1" x14ac:dyDescent="0.15"/>
    <row r="57" spans="5:11" ht="15" customHeight="1" x14ac:dyDescent="0.15">
      <c r="F57" s="25"/>
      <c r="G57" s="25"/>
    </row>
    <row r="58" spans="5:11" ht="15" customHeight="1" x14ac:dyDescent="0.15">
      <c r="F58" s="25"/>
      <c r="G58" s="25"/>
    </row>
  </sheetData>
  <mergeCells count="8">
    <mergeCell ref="D37:E38"/>
    <mergeCell ref="F38:G38"/>
    <mergeCell ref="E12:K12"/>
    <mergeCell ref="F49:K49"/>
    <mergeCell ref="H52:J52"/>
    <mergeCell ref="H50:J50"/>
    <mergeCell ref="H51:J51"/>
    <mergeCell ref="F37:G37"/>
  </mergeCells>
  <phoneticPr fontId="1"/>
  <dataValidations count="1">
    <dataValidation type="list" allowBlank="1" showInputMessage="1" showErrorMessage="1" sqref="H38" xr:uid="{00000000-0002-0000-0400-000000000000}">
      <formula1>"1,2,3,4,5,6,7,8,9,10"</formula1>
    </dataValidation>
  </dataValidations>
  <printOptions horizontalCentered="1"/>
  <pageMargins left="0.19685039370078741" right="0.19685039370078741" top="0.47244094488188981" bottom="0.39370078740157483" header="0.31496062992125984" footer="0.19685039370078741"/>
  <pageSetup paperSize="9" scale="81" orientation="portrait" r:id="rId1"/>
  <headerFooter differentFirst="1">
    <firstFooter>&amp;C&amp;"メイリオ,レギュラー"&amp;6- &amp;P -</firstFooter>
  </headerFooter>
  <rowBreaks count="1" manualBreakCount="1">
    <brk id="5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L41"/>
  <sheetViews>
    <sheetView showGridLines="0" view="pageBreakPreview" zoomScaleNormal="100" zoomScaleSheetLayoutView="100" workbookViewId="0"/>
  </sheetViews>
  <sheetFormatPr defaultColWidth="2.875" defaultRowHeight="15" customHeight="1" x14ac:dyDescent="0.15"/>
  <cols>
    <col min="1" max="1" width="0.625" style="25" customWidth="1"/>
    <col min="2" max="2" width="2.875" style="25"/>
    <col min="3" max="3" width="2.375" style="25" customWidth="1"/>
    <col min="4" max="4" width="2.5" style="26" customWidth="1"/>
    <col min="5" max="7" width="8.625" style="26" customWidth="1"/>
    <col min="8" max="8" width="8.625" style="27" customWidth="1"/>
    <col min="9" max="10" width="10.625" style="27" customWidth="1"/>
    <col min="11" max="13" width="22.625" style="27" customWidth="1"/>
    <col min="14" max="14" width="0.625" style="25" customWidth="1"/>
    <col min="15" max="16384" width="2.875" style="25"/>
  </cols>
  <sheetData>
    <row r="1" spans="2:38" s="28" customFormat="1" ht="3.75" customHeight="1" x14ac:dyDescent="0.15">
      <c r="C1" s="29"/>
    </row>
    <row r="2" spans="2:38" s="28" customFormat="1" ht="15" customHeight="1" x14ac:dyDescent="0.15">
      <c r="C2" s="29" t="str">
        <f>表紙!C24</f>
        <v>LICTiAクラウド</v>
      </c>
      <c r="D2" s="29"/>
      <c r="E2" s="29"/>
      <c r="F2" s="29"/>
      <c r="G2" s="29"/>
      <c r="H2" s="30"/>
      <c r="I2" s="30"/>
      <c r="J2" s="30"/>
      <c r="K2" s="30"/>
      <c r="L2" s="30"/>
      <c r="M2" s="44"/>
    </row>
    <row r="3" spans="2:38" s="28" customFormat="1" ht="15" customHeight="1" thickBot="1" x14ac:dyDescent="0.2">
      <c r="B3" s="31"/>
      <c r="C3" s="32" t="str">
        <f>表紙!C27</f>
        <v>－ クラウド利用申請書 －</v>
      </c>
      <c r="D3" s="33"/>
      <c r="E3" s="33"/>
      <c r="F3" s="33"/>
      <c r="G3" s="33"/>
      <c r="H3" s="33"/>
      <c r="I3" s="33"/>
      <c r="J3" s="33"/>
      <c r="K3" s="33"/>
      <c r="L3" s="33"/>
      <c r="M3" s="223" t="str">
        <f>事業者・事業詳細!AB3</f>
        <v>公立大学法人 会津大学</v>
      </c>
    </row>
    <row r="4" spans="2:38" s="28" customFormat="1" ht="15" customHeight="1" thickBot="1" x14ac:dyDescent="0.2">
      <c r="B4" s="41"/>
      <c r="C4" s="41"/>
      <c r="D4" s="41"/>
      <c r="E4" s="41"/>
      <c r="F4" s="41"/>
      <c r="G4" s="41"/>
      <c r="H4" s="41"/>
      <c r="I4" s="41"/>
      <c r="J4" s="41"/>
      <c r="K4" s="41"/>
      <c r="L4" s="41"/>
      <c r="M4" s="41"/>
      <c r="N4" s="42"/>
    </row>
    <row r="5" spans="2:38" s="43" customFormat="1" ht="15" customHeight="1" thickBot="1" x14ac:dyDescent="0.2">
      <c r="B5" s="42"/>
      <c r="C5" s="42"/>
      <c r="E5" s="175"/>
      <c r="F5" s="42" t="s">
        <v>26</v>
      </c>
      <c r="G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2:38" s="43" customFormat="1" ht="15" customHeight="1" x14ac:dyDescent="0.15">
      <c r="B6" s="42"/>
      <c r="C6" s="40"/>
      <c r="D6" s="66"/>
      <c r="E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row>
    <row r="7" spans="2:38" s="28" customFormat="1" ht="15" customHeight="1" x14ac:dyDescent="0.15">
      <c r="B7" s="42"/>
      <c r="C7" s="42"/>
      <c r="D7" s="42" t="s">
        <v>129</v>
      </c>
      <c r="E7" s="42"/>
      <c r="F7" s="42"/>
      <c r="G7" s="42"/>
      <c r="H7" s="42"/>
      <c r="I7" s="42"/>
      <c r="J7" s="42"/>
      <c r="K7" s="42"/>
      <c r="L7" s="42"/>
      <c r="M7" s="42"/>
      <c r="N7" s="42"/>
    </row>
    <row r="8" spans="2:38" s="28" customFormat="1" ht="15" customHeight="1" x14ac:dyDescent="0.15">
      <c r="B8" s="42"/>
      <c r="C8" s="42"/>
      <c r="D8" s="42"/>
      <c r="E8" s="42"/>
      <c r="F8" s="42"/>
      <c r="G8" s="42"/>
      <c r="H8" s="42"/>
      <c r="I8" s="42"/>
      <c r="J8" s="42"/>
      <c r="K8" s="42"/>
      <c r="L8" s="42"/>
      <c r="M8" s="42"/>
      <c r="N8" s="42"/>
    </row>
    <row r="9" spans="2:38" s="28" customFormat="1" ht="15" customHeight="1" x14ac:dyDescent="0.15">
      <c r="B9" s="42"/>
      <c r="C9" s="42"/>
      <c r="D9" s="42"/>
      <c r="E9" s="59" t="s">
        <v>139</v>
      </c>
      <c r="F9" s="42"/>
      <c r="G9" s="42"/>
      <c r="H9" s="42"/>
      <c r="I9" s="42"/>
      <c r="J9" s="42"/>
      <c r="K9" s="42"/>
      <c r="L9" s="42"/>
      <c r="M9" s="42"/>
      <c r="N9" s="42"/>
    </row>
    <row r="10" spans="2:38" s="28" customFormat="1" ht="15" customHeight="1" x14ac:dyDescent="0.15">
      <c r="B10" s="42"/>
      <c r="C10" s="42"/>
      <c r="D10" s="42"/>
      <c r="E10" s="59" t="s">
        <v>140</v>
      </c>
      <c r="F10" s="42"/>
      <c r="G10" s="42"/>
      <c r="H10" s="42"/>
      <c r="I10" s="42"/>
      <c r="J10" s="42"/>
      <c r="K10" s="42"/>
      <c r="L10" s="42"/>
      <c r="M10" s="42"/>
      <c r="N10" s="42"/>
    </row>
    <row r="11" spans="2:38" s="28" customFormat="1" ht="15" customHeight="1" x14ac:dyDescent="0.15">
      <c r="B11" s="42"/>
      <c r="C11" s="42"/>
      <c r="D11" s="42"/>
      <c r="E11" s="42"/>
      <c r="F11" s="42"/>
      <c r="G11" s="42"/>
      <c r="H11" s="42"/>
      <c r="I11" s="42"/>
      <c r="J11" s="42"/>
      <c r="K11" s="42"/>
      <c r="L11" s="42"/>
      <c r="M11" s="42"/>
      <c r="N11" s="42"/>
    </row>
    <row r="12" spans="2:38" s="28" customFormat="1" ht="15" customHeight="1" x14ac:dyDescent="0.15">
      <c r="B12" s="42"/>
      <c r="C12" s="42"/>
      <c r="D12" s="42"/>
      <c r="E12" s="59" t="s">
        <v>79</v>
      </c>
      <c r="F12" s="42"/>
      <c r="G12" s="42"/>
      <c r="H12" s="42"/>
      <c r="I12" s="42"/>
      <c r="J12" s="42"/>
      <c r="K12" s="42"/>
      <c r="L12" s="42"/>
      <c r="M12" s="42"/>
      <c r="N12" s="42"/>
    </row>
    <row r="13" spans="2:38" s="28" customFormat="1" ht="15" customHeight="1" x14ac:dyDescent="0.15">
      <c r="B13" s="42"/>
      <c r="C13" s="42"/>
      <c r="D13" s="42"/>
      <c r="E13" s="66" t="s">
        <v>141</v>
      </c>
      <c r="F13" s="59" t="s">
        <v>142</v>
      </c>
      <c r="G13" s="42"/>
      <c r="H13" s="42"/>
      <c r="I13" s="42"/>
      <c r="J13" s="42"/>
      <c r="K13" s="42"/>
      <c r="L13" s="42"/>
      <c r="M13" s="42"/>
      <c r="N13" s="42"/>
    </row>
    <row r="14" spans="2:38" s="28" customFormat="1" ht="15" customHeight="1" x14ac:dyDescent="0.15">
      <c r="B14" s="42"/>
      <c r="C14" s="42"/>
      <c r="D14" s="42"/>
      <c r="E14" s="66" t="s">
        <v>141</v>
      </c>
      <c r="F14" s="59" t="s">
        <v>143</v>
      </c>
      <c r="G14" s="42"/>
      <c r="H14" s="42"/>
      <c r="I14" s="42"/>
      <c r="J14" s="42"/>
      <c r="K14" s="42"/>
      <c r="L14" s="42"/>
      <c r="M14" s="42"/>
      <c r="N14" s="42"/>
    </row>
    <row r="15" spans="2:38" s="28" customFormat="1" ht="15" customHeight="1" x14ac:dyDescent="0.15">
      <c r="B15" s="42"/>
      <c r="C15" s="42"/>
      <c r="D15" s="42"/>
      <c r="E15" s="42"/>
      <c r="F15" s="59" t="s">
        <v>144</v>
      </c>
      <c r="G15" s="42"/>
      <c r="H15" s="42"/>
      <c r="I15" s="42"/>
      <c r="J15" s="42"/>
      <c r="K15" s="42"/>
      <c r="L15" s="42"/>
      <c r="M15" s="42"/>
      <c r="N15" s="42"/>
    </row>
    <row r="16" spans="2:38" s="28" customFormat="1" ht="15" customHeight="1" x14ac:dyDescent="0.15">
      <c r="B16" s="42"/>
      <c r="C16" s="42"/>
      <c r="D16" s="42"/>
      <c r="E16" s="42"/>
      <c r="F16" s="42"/>
      <c r="G16" s="42"/>
      <c r="H16" s="42"/>
      <c r="I16" s="42"/>
      <c r="J16" s="42"/>
      <c r="K16" s="42"/>
      <c r="L16" s="42"/>
      <c r="M16" s="42"/>
      <c r="N16" s="42"/>
    </row>
    <row r="17" spans="2:14" s="28" customFormat="1" ht="15" customHeight="1" x14ac:dyDescent="0.15">
      <c r="B17" s="42"/>
      <c r="C17" s="42"/>
      <c r="D17" s="42"/>
      <c r="E17" s="42"/>
      <c r="F17" s="42"/>
      <c r="G17" s="42"/>
      <c r="H17" s="42"/>
      <c r="I17" s="42"/>
      <c r="J17" s="42"/>
      <c r="K17" s="42"/>
      <c r="L17" s="42"/>
      <c r="M17" s="42"/>
      <c r="N17" s="42"/>
    </row>
    <row r="18" spans="2:14" s="28" customFormat="1" ht="15" customHeight="1" x14ac:dyDescent="0.15">
      <c r="B18" s="42"/>
      <c r="C18" s="42"/>
      <c r="D18" s="42"/>
      <c r="E18" s="42"/>
      <c r="F18" s="42"/>
      <c r="G18" s="42"/>
      <c r="H18" s="42"/>
      <c r="I18" s="42"/>
      <c r="J18" s="42"/>
      <c r="K18" s="42"/>
      <c r="L18" s="42"/>
      <c r="M18" s="42"/>
      <c r="N18" s="42"/>
    </row>
    <row r="19" spans="2:14" s="28" customFormat="1" ht="15" customHeight="1" x14ac:dyDescent="0.15">
      <c r="B19" s="42"/>
      <c r="C19" s="42"/>
      <c r="D19" s="42"/>
      <c r="E19" s="42"/>
      <c r="F19" s="42"/>
      <c r="G19" s="42"/>
      <c r="H19" s="42"/>
      <c r="I19" s="42"/>
      <c r="J19" s="42"/>
      <c r="K19" s="42"/>
      <c r="L19" s="42"/>
      <c r="M19" s="42"/>
      <c r="N19" s="42"/>
    </row>
    <row r="20" spans="2:14" s="28" customFormat="1" ht="15" customHeight="1" x14ac:dyDescent="0.15">
      <c r="B20" s="42"/>
      <c r="C20" s="42"/>
      <c r="D20" s="42"/>
      <c r="E20" s="42"/>
      <c r="F20" s="42"/>
      <c r="G20" s="42"/>
      <c r="H20" s="42"/>
      <c r="I20" s="42"/>
      <c r="J20" s="42"/>
      <c r="K20" s="42"/>
      <c r="L20" s="42"/>
      <c r="M20" s="42"/>
      <c r="N20" s="42"/>
    </row>
    <row r="21" spans="2:14" s="43" customFormat="1" ht="15" customHeight="1" x14ac:dyDescent="0.15">
      <c r="B21" s="42"/>
      <c r="C21" s="42"/>
      <c r="D21" s="42"/>
      <c r="E21" s="42"/>
      <c r="F21" s="42"/>
      <c r="G21" s="42"/>
      <c r="H21" s="42"/>
      <c r="I21" s="42"/>
      <c r="J21" s="42"/>
      <c r="K21" s="42"/>
      <c r="L21" s="42"/>
      <c r="M21" s="42"/>
      <c r="N21" s="42"/>
    </row>
    <row r="22" spans="2:14" s="43" customFormat="1" ht="15" customHeight="1" x14ac:dyDescent="0.15">
      <c r="B22" s="42"/>
      <c r="C22" s="42"/>
      <c r="D22" s="42"/>
      <c r="E22" s="42"/>
      <c r="F22" s="42"/>
      <c r="G22" s="42"/>
      <c r="H22" s="42"/>
      <c r="I22" s="42"/>
      <c r="J22" s="42"/>
      <c r="K22" s="42"/>
      <c r="L22" s="42"/>
      <c r="M22" s="42"/>
      <c r="N22" s="42"/>
    </row>
    <row r="23" spans="2:14" s="43" customFormat="1" ht="15" customHeight="1" thickBot="1" x14ac:dyDescent="0.2">
      <c r="B23" s="42"/>
      <c r="C23" s="40"/>
      <c r="D23" s="42"/>
      <c r="E23" s="42"/>
      <c r="F23" s="42"/>
      <c r="G23" s="42"/>
      <c r="H23" s="42"/>
      <c r="I23" s="42"/>
      <c r="J23" s="42"/>
      <c r="K23" s="42"/>
      <c r="L23" s="42"/>
      <c r="M23" s="42"/>
      <c r="N23" s="42"/>
    </row>
    <row r="24" spans="2:14" s="34" customFormat="1" ht="15" customHeight="1" thickBot="1" x14ac:dyDescent="0.2">
      <c r="B24" s="45"/>
      <c r="C24" s="46"/>
      <c r="D24" s="179"/>
      <c r="E24" s="297" t="s">
        <v>3</v>
      </c>
      <c r="F24" s="298"/>
      <c r="G24" s="298"/>
      <c r="H24" s="298"/>
      <c r="I24" s="298"/>
      <c r="J24" s="298"/>
      <c r="K24" s="298"/>
      <c r="L24" s="298"/>
      <c r="M24" s="339"/>
    </row>
    <row r="25" spans="2:14" s="35" customFormat="1" ht="15" customHeight="1" thickTop="1" x14ac:dyDescent="0.15">
      <c r="C25" s="47"/>
      <c r="D25" s="91" t="s">
        <v>125</v>
      </c>
      <c r="E25" s="372" t="s">
        <v>145</v>
      </c>
      <c r="F25" s="373"/>
      <c r="G25" s="373"/>
      <c r="H25" s="374"/>
      <c r="I25" s="90" t="s">
        <v>136</v>
      </c>
      <c r="J25" s="90" t="s">
        <v>130</v>
      </c>
      <c r="K25" s="90" t="s">
        <v>131</v>
      </c>
      <c r="L25" s="90" t="s">
        <v>138</v>
      </c>
      <c r="M25" s="92" t="s">
        <v>137</v>
      </c>
    </row>
    <row r="26" spans="2:14" s="35" customFormat="1" ht="15" customHeight="1" x14ac:dyDescent="0.15">
      <c r="C26" s="47"/>
      <c r="D26" s="547" t="s">
        <v>7</v>
      </c>
      <c r="E26" s="375" t="s">
        <v>146</v>
      </c>
      <c r="F26" s="376"/>
      <c r="G26" s="376"/>
      <c r="H26" s="377"/>
      <c r="I26" s="263" t="s">
        <v>132</v>
      </c>
      <c r="J26" s="263" t="s">
        <v>132</v>
      </c>
      <c r="K26" s="263" t="s">
        <v>133</v>
      </c>
      <c r="L26" s="263" t="s">
        <v>134</v>
      </c>
      <c r="M26" s="229" t="s">
        <v>135</v>
      </c>
    </row>
    <row r="27" spans="2:14" s="35" customFormat="1" ht="15" customHeight="1" x14ac:dyDescent="0.15">
      <c r="C27" s="47"/>
      <c r="D27" s="544">
        <f>ROW()-26</f>
        <v>1</v>
      </c>
      <c r="E27" s="366"/>
      <c r="F27" s="367"/>
      <c r="G27" s="367"/>
      <c r="H27" s="368"/>
      <c r="I27" s="171"/>
      <c r="J27" s="171"/>
      <c r="K27" s="171"/>
      <c r="L27" s="171"/>
      <c r="M27" s="161"/>
    </row>
    <row r="28" spans="2:14" s="35" customFormat="1" ht="15" customHeight="1" x14ac:dyDescent="0.15">
      <c r="C28" s="47"/>
      <c r="D28" s="544">
        <f t="shared" ref="D28:D30" si="0">ROW()-26</f>
        <v>2</v>
      </c>
      <c r="E28" s="366"/>
      <c r="F28" s="367"/>
      <c r="G28" s="367"/>
      <c r="H28" s="368"/>
      <c r="I28" s="171"/>
      <c r="J28" s="171"/>
      <c r="K28" s="171"/>
      <c r="L28" s="171"/>
      <c r="M28" s="161"/>
    </row>
    <row r="29" spans="2:14" s="35" customFormat="1" ht="15" customHeight="1" x14ac:dyDescent="0.15">
      <c r="C29" s="47"/>
      <c r="D29" s="544">
        <f t="shared" si="0"/>
        <v>3</v>
      </c>
      <c r="E29" s="366"/>
      <c r="F29" s="367"/>
      <c r="G29" s="367"/>
      <c r="H29" s="368"/>
      <c r="I29" s="171"/>
      <c r="J29" s="171"/>
      <c r="K29" s="171"/>
      <c r="L29" s="171"/>
      <c r="M29" s="161"/>
    </row>
    <row r="30" spans="2:14" s="35" customFormat="1" ht="15" customHeight="1" x14ac:dyDescent="0.15">
      <c r="C30" s="47"/>
      <c r="D30" s="544">
        <f t="shared" si="0"/>
        <v>4</v>
      </c>
      <c r="E30" s="366"/>
      <c r="F30" s="367"/>
      <c r="G30" s="367"/>
      <c r="H30" s="368"/>
      <c r="I30" s="171"/>
      <c r="J30" s="171"/>
      <c r="K30" s="171"/>
      <c r="L30" s="171"/>
      <c r="M30" s="161"/>
    </row>
    <row r="31" spans="2:14" s="35" customFormat="1" ht="15" customHeight="1" thickBot="1" x14ac:dyDescent="0.2">
      <c r="C31" s="47"/>
      <c r="D31" s="545">
        <f>ROW()-26</f>
        <v>5</v>
      </c>
      <c r="E31" s="369"/>
      <c r="F31" s="370"/>
      <c r="G31" s="370"/>
      <c r="H31" s="371"/>
      <c r="I31" s="172"/>
      <c r="J31" s="172"/>
      <c r="K31" s="172"/>
      <c r="L31" s="172"/>
      <c r="M31" s="163"/>
    </row>
    <row r="32" spans="2:14" ht="3.75" customHeight="1" x14ac:dyDescent="0.15"/>
    <row r="33" spans="4:13" ht="15" customHeight="1" thickBot="1" x14ac:dyDescent="0.2"/>
    <row r="34" spans="4:13" ht="15" customHeight="1" thickBot="1" x14ac:dyDescent="0.2">
      <c r="D34" s="179"/>
      <c r="E34" s="400" t="s">
        <v>162</v>
      </c>
      <c r="F34" s="401"/>
      <c r="G34" s="401"/>
      <c r="H34" s="402"/>
      <c r="J34" s="179"/>
      <c r="K34" s="152" t="s">
        <v>162</v>
      </c>
      <c r="L34" s="25"/>
      <c r="M34" s="25"/>
    </row>
    <row r="35" spans="4:13" ht="15" customHeight="1" thickTop="1" x14ac:dyDescent="0.15">
      <c r="D35" s="91" t="s">
        <v>125</v>
      </c>
      <c r="E35" s="372" t="s">
        <v>163</v>
      </c>
      <c r="F35" s="373"/>
      <c r="G35" s="373"/>
      <c r="H35" s="403"/>
      <c r="J35" s="91" t="s">
        <v>125</v>
      </c>
      <c r="K35" s="153" t="s">
        <v>164</v>
      </c>
      <c r="L35" s="25"/>
      <c r="M35" s="25"/>
    </row>
    <row r="36" spans="4:13" ht="15" customHeight="1" x14ac:dyDescent="0.15">
      <c r="D36" s="546" t="s">
        <v>7</v>
      </c>
      <c r="E36" s="404" t="s">
        <v>168</v>
      </c>
      <c r="F36" s="405"/>
      <c r="G36" s="405"/>
      <c r="H36" s="406"/>
      <c r="J36" s="93" t="s">
        <v>7</v>
      </c>
      <c r="K36" s="154" t="s">
        <v>165</v>
      </c>
      <c r="L36" s="25"/>
      <c r="M36" s="25"/>
    </row>
    <row r="37" spans="4:13" ht="15" customHeight="1" x14ac:dyDescent="0.15">
      <c r="D37" s="544">
        <v>1</v>
      </c>
      <c r="E37" s="366"/>
      <c r="F37" s="367"/>
      <c r="G37" s="367"/>
      <c r="H37" s="398"/>
      <c r="J37" s="94" t="s">
        <v>166</v>
      </c>
      <c r="K37" s="173"/>
      <c r="L37" s="25"/>
      <c r="M37" s="25"/>
    </row>
    <row r="38" spans="4:13" ht="15" customHeight="1" thickBot="1" x14ac:dyDescent="0.2">
      <c r="D38" s="544">
        <v>2</v>
      </c>
      <c r="E38" s="366"/>
      <c r="F38" s="367"/>
      <c r="G38" s="367"/>
      <c r="H38" s="398"/>
      <c r="J38" s="95" t="s">
        <v>167</v>
      </c>
      <c r="K38" s="174"/>
      <c r="L38" s="25"/>
      <c r="M38" s="25"/>
    </row>
    <row r="39" spans="4:13" ht="15" customHeight="1" x14ac:dyDescent="0.15">
      <c r="D39" s="544">
        <v>3</v>
      </c>
      <c r="E39" s="366"/>
      <c r="F39" s="367"/>
      <c r="G39" s="367"/>
      <c r="H39" s="398"/>
    </row>
    <row r="40" spans="4:13" ht="15" customHeight="1" x14ac:dyDescent="0.15">
      <c r="D40" s="544">
        <v>4</v>
      </c>
      <c r="E40" s="366"/>
      <c r="F40" s="367"/>
      <c r="G40" s="367"/>
      <c r="H40" s="398"/>
    </row>
    <row r="41" spans="4:13" ht="15" customHeight="1" thickBot="1" x14ac:dyDescent="0.2">
      <c r="D41" s="545">
        <v>5</v>
      </c>
      <c r="E41" s="369"/>
      <c r="F41" s="370"/>
      <c r="G41" s="370"/>
      <c r="H41" s="399"/>
    </row>
  </sheetData>
  <mergeCells count="16">
    <mergeCell ref="E40:H40"/>
    <mergeCell ref="E41:H41"/>
    <mergeCell ref="E34:H34"/>
    <mergeCell ref="E35:H35"/>
    <mergeCell ref="E36:H36"/>
    <mergeCell ref="E37:H37"/>
    <mergeCell ref="E38:H38"/>
    <mergeCell ref="E39:H39"/>
    <mergeCell ref="E30:H30"/>
    <mergeCell ref="E31:H31"/>
    <mergeCell ref="E24:M24"/>
    <mergeCell ref="E25:H25"/>
    <mergeCell ref="E26:H26"/>
    <mergeCell ref="E27:H27"/>
    <mergeCell ref="E28:H28"/>
    <mergeCell ref="E29:H29"/>
  </mergeCells>
  <phoneticPr fontId="1"/>
  <printOptions horizontalCentered="1"/>
  <pageMargins left="0.19685039370078741" right="0.19685039370078741" top="0.47244094488188981" bottom="0.39370078740157483" header="0.31496062992125984" footer="0.19685039370078741"/>
  <pageSetup paperSize="9" scale="76" orientation="portrait" r:id="rId1"/>
  <headerFooter differentFirst="1">
    <firstFooter>&amp;C&amp;"メイリオ,レギュラー"&amp;6- &amp;P -</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AP34"/>
  <sheetViews>
    <sheetView showGridLines="0" view="pageBreakPreview" zoomScaleNormal="100" zoomScaleSheetLayoutView="100" workbookViewId="0"/>
  </sheetViews>
  <sheetFormatPr defaultColWidth="2.875" defaultRowHeight="15" customHeight="1" x14ac:dyDescent="0.15"/>
  <cols>
    <col min="1" max="1" width="0.625" style="25" customWidth="1"/>
    <col min="2" max="3" width="2.875" style="25"/>
    <col min="4" max="5" width="2.875" style="26"/>
    <col min="6" max="6" width="2.875" style="26" customWidth="1"/>
    <col min="7" max="16" width="2.875" style="26"/>
    <col min="17" max="17" width="2.875" style="27" customWidth="1"/>
    <col min="18" max="29" width="2.875" style="27"/>
    <col min="30" max="30" width="2.875" style="27" customWidth="1"/>
    <col min="31" max="36" width="2.875" style="27"/>
    <col min="37" max="37" width="2.875" style="27" customWidth="1"/>
    <col min="38" max="38" width="0.625" style="25" customWidth="1"/>
    <col min="39" max="16384" width="2.875" style="25"/>
  </cols>
  <sheetData>
    <row r="1" spans="2:42" s="28" customFormat="1" ht="3.75" customHeight="1" x14ac:dyDescent="0.15">
      <c r="C1" s="29"/>
    </row>
    <row r="2" spans="2:42" s="28" customFormat="1" ht="15" customHeight="1" x14ac:dyDescent="0.15">
      <c r="C2" s="29" t="str">
        <f>表紙!C24</f>
        <v>LICTiAクラウド</v>
      </c>
      <c r="D2" s="29"/>
      <c r="F2" s="30"/>
      <c r="G2" s="30"/>
      <c r="H2" s="30"/>
      <c r="I2" s="30"/>
      <c r="J2" s="30"/>
      <c r="K2" s="30"/>
      <c r="L2" s="30"/>
      <c r="M2" s="30"/>
      <c r="N2" s="30"/>
      <c r="O2" s="30"/>
      <c r="P2" s="30"/>
      <c r="Q2" s="30"/>
      <c r="R2" s="30"/>
      <c r="S2" s="30"/>
      <c r="T2" s="30"/>
      <c r="U2" s="30"/>
      <c r="V2" s="30"/>
      <c r="AD2" s="409"/>
      <c r="AE2" s="409"/>
      <c r="AF2" s="409"/>
      <c r="AG2" s="409"/>
      <c r="AH2" s="409"/>
      <c r="AI2" s="409"/>
      <c r="AJ2" s="409"/>
      <c r="AK2" s="409"/>
    </row>
    <row r="3" spans="2:42" s="28" customFormat="1" ht="15" customHeight="1" thickBot="1" x14ac:dyDescent="0.2">
      <c r="B3" s="31"/>
      <c r="C3" s="32" t="str">
        <f>表紙!C27</f>
        <v>－ クラウド利用申請書 －</v>
      </c>
      <c r="D3" s="33"/>
      <c r="E3" s="31"/>
      <c r="F3" s="33"/>
      <c r="G3" s="33"/>
      <c r="H3" s="33"/>
      <c r="I3" s="33"/>
      <c r="J3" s="33"/>
      <c r="K3" s="33"/>
      <c r="L3" s="33"/>
      <c r="M3" s="33"/>
      <c r="N3" s="33"/>
      <c r="O3" s="33"/>
      <c r="P3" s="33"/>
      <c r="Q3" s="33"/>
      <c r="R3" s="33"/>
      <c r="S3" s="33"/>
      <c r="T3" s="33"/>
      <c r="U3" s="33"/>
      <c r="V3" s="33"/>
      <c r="W3" s="31"/>
      <c r="X3" s="31"/>
      <c r="Y3" s="31"/>
      <c r="Z3" s="31"/>
      <c r="AA3" s="31"/>
      <c r="AB3" s="31"/>
      <c r="AC3" s="31"/>
      <c r="AD3" s="294" t="str">
        <f>リソース申請!K3</f>
        <v>公立大学法人 会津大学</v>
      </c>
      <c r="AE3" s="294"/>
      <c r="AF3" s="294"/>
      <c r="AG3" s="294"/>
      <c r="AH3" s="294"/>
      <c r="AI3" s="294"/>
      <c r="AJ3" s="294"/>
      <c r="AK3" s="294"/>
    </row>
    <row r="4" spans="2:42" s="28" customFormat="1" ht="15" customHeight="1" thickBot="1" x14ac:dyDescent="0.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row>
    <row r="5" spans="2:42" s="43" customFormat="1" ht="15" customHeight="1" thickBot="1" x14ac:dyDescent="0.2">
      <c r="B5" s="42"/>
      <c r="C5" s="42"/>
      <c r="D5" s="407"/>
      <c r="E5" s="408"/>
      <c r="F5" s="42" t="s">
        <v>26</v>
      </c>
      <c r="J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2:42" s="43" customFormat="1" ht="15" customHeight="1" x14ac:dyDescent="0.15">
      <c r="B6" s="42"/>
      <c r="C6" s="40"/>
      <c r="D6" s="66"/>
      <c r="E6" s="234" t="s">
        <v>25</v>
      </c>
      <c r="F6" s="42" t="s">
        <v>24</v>
      </c>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row>
    <row r="7" spans="2:42" s="43" customFormat="1" ht="15" customHeight="1" x14ac:dyDescent="0.15">
      <c r="B7" s="42"/>
      <c r="C7" s="40"/>
      <c r="D7" s="40"/>
      <c r="E7" s="40"/>
      <c r="F7" s="40"/>
      <c r="G7" s="66"/>
      <c r="H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row>
    <row r="8" spans="2:42" s="28" customFormat="1" ht="15" customHeight="1" x14ac:dyDescent="0.15">
      <c r="B8" s="42"/>
      <c r="C8" s="42" t="s">
        <v>97</v>
      </c>
      <c r="D8" s="42"/>
      <c r="E8" s="42"/>
      <c r="F8" s="42"/>
      <c r="H8" s="42"/>
      <c r="I8" s="42"/>
      <c r="J8" s="42"/>
      <c r="K8" s="42"/>
      <c r="L8" s="42"/>
      <c r="M8" s="42"/>
      <c r="N8" s="42"/>
      <c r="O8" s="42"/>
      <c r="P8" s="42"/>
    </row>
    <row r="9" spans="2:42" ht="15" customHeight="1" x14ac:dyDescent="0.15">
      <c r="C9" s="42"/>
      <c r="D9" s="59" t="s">
        <v>46</v>
      </c>
    </row>
    <row r="10" spans="2:42" ht="15" customHeight="1" x14ac:dyDescent="0.15">
      <c r="C10" s="42"/>
      <c r="D10" s="59"/>
    </row>
    <row r="11" spans="2:42" ht="15" customHeight="1" x14ac:dyDescent="0.15">
      <c r="D11" s="123" t="s">
        <v>222</v>
      </c>
      <c r="E11" s="80" t="s">
        <v>99</v>
      </c>
      <c r="F11" s="108"/>
      <c r="G11" s="108"/>
      <c r="H11" s="108"/>
      <c r="I11" s="108"/>
      <c r="J11" s="108"/>
      <c r="K11" s="108"/>
      <c r="L11" s="108"/>
      <c r="M11" s="108"/>
      <c r="N11" s="108"/>
      <c r="O11" s="108"/>
      <c r="P11" s="108"/>
      <c r="Q11" s="80"/>
      <c r="R11" s="80"/>
      <c r="S11" s="80"/>
      <c r="T11" s="80"/>
      <c r="U11" s="80"/>
      <c r="V11" s="80"/>
      <c r="W11" s="80"/>
      <c r="X11" s="80"/>
      <c r="Y11" s="80"/>
      <c r="Z11" s="80"/>
      <c r="AA11" s="80"/>
      <c r="AB11" s="80"/>
      <c r="AC11" s="80"/>
      <c r="AD11" s="80"/>
      <c r="AE11" s="80"/>
      <c r="AF11" s="80"/>
      <c r="AG11" s="80"/>
      <c r="AH11" s="80"/>
      <c r="AI11" s="80"/>
      <c r="AJ11" s="80"/>
      <c r="AK11" s="80"/>
    </row>
    <row r="12" spans="2:42" ht="15" customHeight="1" x14ac:dyDescent="0.15">
      <c r="D12" s="80"/>
      <c r="E12" s="80" t="s">
        <v>100</v>
      </c>
      <c r="F12" s="108"/>
      <c r="G12" s="108"/>
      <c r="H12" s="108"/>
      <c r="I12" s="108"/>
      <c r="J12" s="108"/>
      <c r="K12" s="108"/>
      <c r="L12" s="108"/>
      <c r="M12" s="108"/>
      <c r="N12" s="108"/>
      <c r="O12" s="108"/>
      <c r="P12" s="108"/>
      <c r="Q12" s="80"/>
      <c r="R12" s="80"/>
      <c r="S12" s="80"/>
      <c r="T12" s="80"/>
      <c r="U12" s="80"/>
      <c r="V12" s="80"/>
      <c r="W12" s="80"/>
      <c r="X12" s="80"/>
      <c r="Y12" s="80"/>
      <c r="Z12" s="80"/>
      <c r="AA12" s="80"/>
      <c r="AB12" s="80"/>
      <c r="AC12" s="80"/>
      <c r="AD12" s="80"/>
      <c r="AE12" s="80"/>
      <c r="AF12" s="80"/>
      <c r="AG12" s="80"/>
      <c r="AH12" s="80"/>
      <c r="AI12" s="80"/>
      <c r="AJ12" s="80"/>
      <c r="AK12" s="80"/>
    </row>
    <row r="13" spans="2:42" ht="15" customHeight="1" x14ac:dyDescent="0.15">
      <c r="D13" s="80"/>
      <c r="E13" s="80" t="s">
        <v>101</v>
      </c>
      <c r="F13" s="108"/>
      <c r="G13" s="108"/>
      <c r="H13" s="108"/>
      <c r="I13" s="108"/>
      <c r="J13" s="108"/>
      <c r="K13" s="108"/>
      <c r="L13" s="108"/>
      <c r="M13" s="108"/>
      <c r="N13" s="108"/>
      <c r="O13" s="108"/>
      <c r="P13" s="108"/>
      <c r="Q13" s="80"/>
      <c r="R13" s="80"/>
      <c r="S13" s="80"/>
      <c r="T13" s="80"/>
      <c r="U13" s="80"/>
      <c r="V13" s="80"/>
      <c r="W13" s="80"/>
      <c r="X13" s="80"/>
      <c r="Y13" s="80"/>
      <c r="Z13" s="80"/>
      <c r="AA13" s="80"/>
      <c r="AB13" s="80"/>
      <c r="AC13" s="80"/>
      <c r="AD13" s="80"/>
      <c r="AE13" s="80"/>
      <c r="AF13" s="80"/>
      <c r="AG13" s="80"/>
      <c r="AH13" s="80"/>
      <c r="AI13" s="80"/>
      <c r="AJ13" s="80"/>
      <c r="AK13" s="80"/>
    </row>
    <row r="14" spans="2:42" ht="15" customHeight="1" x14ac:dyDescent="0.15">
      <c r="D14" s="123" t="s">
        <v>223</v>
      </c>
      <c r="E14" s="80" t="s">
        <v>13</v>
      </c>
      <c r="F14" s="108"/>
      <c r="G14" s="108"/>
      <c r="H14" s="108"/>
      <c r="I14" s="108"/>
      <c r="J14" s="108"/>
      <c r="K14" s="108"/>
      <c r="L14" s="108"/>
      <c r="M14" s="108"/>
      <c r="N14" s="108"/>
      <c r="O14" s="108"/>
      <c r="P14" s="108"/>
      <c r="Q14" s="80"/>
      <c r="R14" s="80"/>
      <c r="S14" s="80"/>
      <c r="T14" s="80"/>
      <c r="U14" s="80"/>
      <c r="V14" s="80"/>
      <c r="W14" s="80"/>
      <c r="X14" s="80"/>
      <c r="Y14" s="80"/>
      <c r="Z14" s="80"/>
      <c r="AA14" s="80"/>
      <c r="AB14" s="80"/>
      <c r="AC14" s="80"/>
      <c r="AD14" s="80"/>
      <c r="AE14" s="80"/>
      <c r="AF14" s="80"/>
      <c r="AG14" s="80"/>
      <c r="AH14" s="80"/>
      <c r="AI14" s="80"/>
      <c r="AJ14" s="80"/>
      <c r="AK14" s="80"/>
    </row>
    <row r="15" spans="2:42" ht="15" customHeight="1" x14ac:dyDescent="0.15">
      <c r="D15" s="80"/>
      <c r="E15" s="80" t="s">
        <v>53</v>
      </c>
      <c r="F15" s="108"/>
      <c r="G15" s="108"/>
      <c r="H15" s="108"/>
      <c r="I15" s="108"/>
      <c r="J15" s="108"/>
      <c r="K15" s="108"/>
      <c r="L15" s="108"/>
      <c r="M15" s="108"/>
      <c r="N15" s="108"/>
      <c r="O15" s="108"/>
      <c r="P15" s="108"/>
      <c r="Q15" s="80"/>
      <c r="R15" s="80"/>
      <c r="S15" s="80"/>
      <c r="T15" s="80"/>
      <c r="U15" s="80"/>
      <c r="V15" s="80"/>
      <c r="W15" s="80"/>
      <c r="X15" s="80"/>
      <c r="Y15" s="80"/>
      <c r="Z15" s="80"/>
      <c r="AA15" s="80"/>
      <c r="AB15" s="80"/>
      <c r="AC15" s="80"/>
      <c r="AD15" s="80"/>
      <c r="AE15" s="80"/>
      <c r="AF15" s="80"/>
      <c r="AG15" s="80"/>
      <c r="AH15" s="80"/>
      <c r="AI15" s="80"/>
      <c r="AJ15" s="80"/>
      <c r="AK15" s="80"/>
    </row>
    <row r="16" spans="2:42" ht="15" customHeight="1" x14ac:dyDescent="0.15">
      <c r="D16" s="80"/>
      <c r="E16" s="80" t="s">
        <v>55</v>
      </c>
      <c r="F16" s="108"/>
      <c r="G16" s="108"/>
      <c r="H16" s="108"/>
      <c r="I16" s="108"/>
      <c r="J16" s="108"/>
      <c r="K16" s="108"/>
      <c r="L16" s="108"/>
      <c r="M16" s="108"/>
      <c r="N16" s="108"/>
      <c r="O16" s="108"/>
      <c r="P16" s="108"/>
      <c r="Q16" s="80"/>
      <c r="R16" s="80"/>
      <c r="S16" s="80"/>
      <c r="T16" s="80"/>
      <c r="U16" s="80"/>
      <c r="V16" s="80"/>
      <c r="W16" s="80"/>
      <c r="X16" s="80"/>
      <c r="Y16" s="80"/>
      <c r="Z16" s="80"/>
      <c r="AA16" s="80"/>
      <c r="AB16" s="80"/>
      <c r="AC16" s="80"/>
      <c r="AD16" s="80"/>
      <c r="AE16" s="80"/>
      <c r="AF16" s="80"/>
      <c r="AG16" s="80"/>
      <c r="AH16" s="80"/>
      <c r="AI16" s="80"/>
      <c r="AJ16" s="80"/>
      <c r="AK16" s="80"/>
    </row>
    <row r="17" spans="2:37" ht="15" customHeight="1" x14ac:dyDescent="0.15">
      <c r="D17" s="123" t="s">
        <v>224</v>
      </c>
      <c r="E17" s="80" t="s">
        <v>14</v>
      </c>
      <c r="F17" s="108"/>
      <c r="G17" s="108"/>
      <c r="H17" s="108"/>
      <c r="I17" s="108"/>
      <c r="J17" s="108"/>
      <c r="K17" s="108"/>
      <c r="L17" s="108"/>
      <c r="M17" s="108"/>
      <c r="N17" s="108"/>
      <c r="O17" s="108"/>
      <c r="P17" s="108"/>
      <c r="Q17" s="80"/>
      <c r="R17" s="80"/>
      <c r="S17" s="80"/>
      <c r="T17" s="80"/>
      <c r="U17" s="80"/>
      <c r="V17" s="80"/>
      <c r="W17" s="80"/>
      <c r="X17" s="80"/>
      <c r="Y17" s="80"/>
      <c r="Z17" s="80"/>
      <c r="AA17" s="80"/>
      <c r="AB17" s="80"/>
      <c r="AC17" s="80"/>
      <c r="AD17" s="80"/>
      <c r="AE17" s="80"/>
      <c r="AF17" s="80"/>
      <c r="AG17" s="80"/>
      <c r="AH17" s="80"/>
      <c r="AI17" s="80"/>
      <c r="AJ17" s="80"/>
      <c r="AK17" s="80"/>
    </row>
    <row r="18" spans="2:37" ht="15" customHeight="1" x14ac:dyDescent="0.15">
      <c r="D18" s="80"/>
      <c r="E18" s="80" t="s">
        <v>56</v>
      </c>
      <c r="F18" s="108"/>
      <c r="G18" s="108"/>
      <c r="H18" s="108"/>
      <c r="I18" s="108"/>
      <c r="J18" s="108"/>
      <c r="K18" s="108"/>
      <c r="L18" s="108"/>
      <c r="M18" s="108"/>
      <c r="N18" s="108"/>
      <c r="O18" s="108"/>
      <c r="P18" s="108"/>
      <c r="Q18" s="80"/>
      <c r="R18" s="80"/>
      <c r="S18" s="80"/>
      <c r="T18" s="80"/>
      <c r="U18" s="80"/>
      <c r="V18" s="80"/>
      <c r="W18" s="80"/>
      <c r="X18" s="80"/>
      <c r="Y18" s="80"/>
      <c r="Z18" s="80"/>
      <c r="AA18" s="80"/>
      <c r="AB18" s="80"/>
      <c r="AC18" s="80"/>
      <c r="AD18" s="80"/>
      <c r="AE18" s="80"/>
      <c r="AF18" s="80"/>
      <c r="AG18" s="80"/>
      <c r="AH18" s="80"/>
      <c r="AI18" s="80"/>
      <c r="AJ18" s="80"/>
      <c r="AK18" s="80"/>
    </row>
    <row r="19" spans="2:37" ht="15" customHeight="1" x14ac:dyDescent="0.15">
      <c r="D19" s="80"/>
      <c r="E19" s="80" t="s">
        <v>57</v>
      </c>
      <c r="F19" s="108"/>
      <c r="G19" s="108"/>
      <c r="H19" s="108"/>
      <c r="I19" s="108"/>
      <c r="J19" s="108"/>
      <c r="K19" s="108"/>
      <c r="L19" s="108"/>
      <c r="M19" s="108"/>
      <c r="N19" s="108"/>
      <c r="O19" s="108"/>
      <c r="P19" s="108"/>
      <c r="Q19" s="80"/>
      <c r="R19" s="80"/>
      <c r="S19" s="80"/>
      <c r="T19" s="80"/>
      <c r="U19" s="80"/>
      <c r="V19" s="80"/>
      <c r="W19" s="80"/>
      <c r="X19" s="80"/>
      <c r="Y19" s="80"/>
      <c r="Z19" s="80"/>
      <c r="AA19" s="80"/>
      <c r="AB19" s="80"/>
      <c r="AC19" s="80"/>
      <c r="AD19" s="80"/>
      <c r="AE19" s="80"/>
      <c r="AF19" s="80"/>
      <c r="AG19" s="80"/>
      <c r="AH19" s="80"/>
      <c r="AI19" s="80"/>
      <c r="AJ19" s="80"/>
      <c r="AK19" s="80"/>
    </row>
    <row r="20" spans="2:37" ht="15" customHeight="1" x14ac:dyDescent="0.15">
      <c r="D20" s="123" t="s">
        <v>225</v>
      </c>
      <c r="E20" s="80" t="s">
        <v>15</v>
      </c>
      <c r="F20" s="108"/>
      <c r="G20" s="108"/>
      <c r="H20" s="108"/>
      <c r="I20" s="108"/>
      <c r="J20" s="108"/>
      <c r="K20" s="108"/>
      <c r="L20" s="108"/>
      <c r="M20" s="108"/>
      <c r="N20" s="108"/>
      <c r="O20" s="108"/>
      <c r="P20" s="108"/>
      <c r="Q20" s="80"/>
      <c r="R20" s="80"/>
      <c r="S20" s="80"/>
      <c r="T20" s="80"/>
      <c r="U20" s="80"/>
      <c r="V20" s="80"/>
      <c r="W20" s="80"/>
      <c r="X20" s="80"/>
      <c r="Y20" s="80"/>
      <c r="Z20" s="80"/>
      <c r="AA20" s="80"/>
      <c r="AB20" s="80"/>
      <c r="AC20" s="80"/>
      <c r="AD20" s="80"/>
      <c r="AE20" s="80"/>
      <c r="AF20" s="80"/>
      <c r="AG20" s="80"/>
      <c r="AH20" s="80"/>
      <c r="AI20" s="80"/>
      <c r="AJ20" s="80"/>
      <c r="AK20" s="80"/>
    </row>
    <row r="21" spans="2:37" ht="15" customHeight="1" x14ac:dyDescent="0.15">
      <c r="D21" s="80"/>
      <c r="E21" s="59" t="s">
        <v>102</v>
      </c>
      <c r="F21" s="108"/>
      <c r="G21" s="108"/>
      <c r="H21" s="108"/>
      <c r="I21" s="108"/>
      <c r="J21" s="108"/>
      <c r="K21" s="108"/>
      <c r="L21" s="108"/>
      <c r="M21" s="108"/>
      <c r="N21" s="108"/>
      <c r="O21" s="108"/>
      <c r="P21" s="108"/>
      <c r="Q21" s="80"/>
      <c r="R21" s="80"/>
      <c r="S21" s="80"/>
      <c r="T21" s="80"/>
      <c r="U21" s="80"/>
      <c r="V21" s="80"/>
      <c r="W21" s="80"/>
      <c r="X21" s="80"/>
      <c r="Y21" s="80"/>
      <c r="Z21" s="80"/>
      <c r="AA21" s="80"/>
      <c r="AB21" s="80"/>
      <c r="AC21" s="80"/>
      <c r="AD21" s="80"/>
      <c r="AE21" s="80"/>
      <c r="AF21" s="80"/>
      <c r="AG21" s="80"/>
      <c r="AH21" s="80"/>
      <c r="AI21" s="80"/>
      <c r="AJ21" s="80"/>
      <c r="AK21" s="80"/>
    </row>
    <row r="22" spans="2:37" ht="15" customHeight="1" x14ac:dyDescent="0.15">
      <c r="D22" s="80"/>
      <c r="E22" s="59" t="s">
        <v>104</v>
      </c>
      <c r="F22" s="108"/>
      <c r="G22" s="108"/>
      <c r="H22" s="108"/>
      <c r="I22" s="108"/>
      <c r="J22" s="108"/>
      <c r="K22" s="108"/>
      <c r="L22" s="108"/>
      <c r="M22" s="108"/>
      <c r="N22" s="108"/>
      <c r="O22" s="108"/>
      <c r="P22" s="108"/>
      <c r="Q22" s="80"/>
      <c r="R22" s="80"/>
      <c r="S22" s="80"/>
      <c r="T22" s="80"/>
      <c r="U22" s="80"/>
      <c r="V22" s="80"/>
      <c r="W22" s="80"/>
      <c r="X22" s="80"/>
      <c r="Y22" s="80"/>
      <c r="Z22" s="80"/>
      <c r="AA22" s="80"/>
      <c r="AB22" s="80"/>
      <c r="AC22" s="80"/>
      <c r="AD22" s="80"/>
      <c r="AE22" s="80"/>
      <c r="AF22" s="80"/>
      <c r="AG22" s="80"/>
      <c r="AH22" s="80"/>
      <c r="AI22" s="80"/>
      <c r="AJ22" s="80"/>
      <c r="AK22" s="80"/>
    </row>
    <row r="23" spans="2:37" ht="15" customHeight="1" x14ac:dyDescent="0.15">
      <c r="D23" s="80"/>
      <c r="E23" s="80" t="s">
        <v>58</v>
      </c>
      <c r="F23" s="108"/>
      <c r="G23" s="108"/>
      <c r="H23" s="108"/>
      <c r="I23" s="108"/>
      <c r="J23" s="108"/>
      <c r="K23" s="108"/>
      <c r="L23" s="108"/>
      <c r="M23" s="108"/>
      <c r="N23" s="108"/>
      <c r="O23" s="108"/>
      <c r="P23" s="108"/>
      <c r="Q23" s="80"/>
      <c r="R23" s="80"/>
      <c r="S23" s="80"/>
      <c r="T23" s="80"/>
      <c r="U23" s="80"/>
      <c r="V23" s="80"/>
      <c r="W23" s="80"/>
      <c r="X23" s="80"/>
      <c r="Y23" s="80"/>
      <c r="Z23" s="80"/>
      <c r="AA23" s="80"/>
      <c r="AB23" s="80"/>
      <c r="AC23" s="80"/>
      <c r="AD23" s="80"/>
      <c r="AE23" s="80"/>
      <c r="AF23" s="80"/>
      <c r="AG23" s="80"/>
      <c r="AH23" s="80"/>
      <c r="AI23" s="80"/>
      <c r="AJ23" s="80"/>
      <c r="AK23" s="80"/>
    </row>
    <row r="24" spans="2:37" s="28" customFormat="1" ht="15" customHeight="1" thickBot="1" x14ac:dyDescent="0.2">
      <c r="B24" s="42"/>
      <c r="C24" s="42"/>
      <c r="D24" s="42"/>
      <c r="E24" s="42"/>
      <c r="F24" s="42"/>
      <c r="G24" s="42"/>
      <c r="H24" s="42"/>
      <c r="I24" s="42"/>
      <c r="J24" s="42"/>
      <c r="K24" s="42"/>
      <c r="L24" s="42"/>
      <c r="M24" s="42"/>
      <c r="N24" s="42"/>
      <c r="O24" s="42"/>
      <c r="P24" s="42"/>
    </row>
    <row r="25" spans="2:37" s="34" customFormat="1" ht="15" customHeight="1" thickBot="1" x14ac:dyDescent="0.2">
      <c r="B25" s="45"/>
      <c r="C25" s="319" t="s">
        <v>29</v>
      </c>
      <c r="D25" s="320"/>
      <c r="E25" s="320"/>
      <c r="F25" s="320"/>
      <c r="G25" s="320"/>
      <c r="H25" s="320"/>
      <c r="I25" s="320"/>
      <c r="J25" s="320"/>
      <c r="K25" s="320"/>
      <c r="L25" s="320"/>
      <c r="M25" s="320"/>
      <c r="N25" s="320"/>
      <c r="O25" s="320"/>
      <c r="P25" s="321"/>
      <c r="Q25" s="297" t="s">
        <v>3</v>
      </c>
      <c r="R25" s="298"/>
      <c r="S25" s="298"/>
      <c r="T25" s="298"/>
      <c r="U25" s="298"/>
      <c r="V25" s="298"/>
      <c r="W25" s="298"/>
      <c r="X25" s="298"/>
      <c r="Y25" s="298"/>
      <c r="Z25" s="299"/>
      <c r="AA25" s="297" t="s">
        <v>1</v>
      </c>
      <c r="AB25" s="298"/>
      <c r="AC25" s="298"/>
      <c r="AD25" s="298"/>
      <c r="AE25" s="298"/>
      <c r="AF25" s="298"/>
      <c r="AG25" s="298"/>
      <c r="AH25" s="298"/>
      <c r="AI25" s="298"/>
      <c r="AJ25" s="298"/>
      <c r="AK25" s="339"/>
    </row>
    <row r="26" spans="2:37" s="35" customFormat="1" ht="15" customHeight="1" thickTop="1" x14ac:dyDescent="0.15">
      <c r="C26" s="60" t="s">
        <v>94</v>
      </c>
      <c r="D26" s="38"/>
      <c r="E26" s="38"/>
      <c r="F26" s="38"/>
      <c r="G26" s="38"/>
      <c r="H26" s="38"/>
      <c r="I26" s="38"/>
      <c r="J26" s="38"/>
      <c r="K26" s="38"/>
      <c r="L26" s="38"/>
      <c r="M26" s="38"/>
      <c r="N26" s="38"/>
      <c r="O26" s="38"/>
      <c r="P26" s="38"/>
      <c r="Q26" s="39"/>
      <c r="R26" s="39"/>
      <c r="S26" s="39"/>
      <c r="T26" s="39"/>
      <c r="U26" s="39"/>
      <c r="V26" s="39"/>
      <c r="W26" s="39"/>
      <c r="X26" s="39"/>
      <c r="Y26" s="39"/>
      <c r="Z26" s="39"/>
      <c r="AA26" s="39"/>
      <c r="AB26" s="39"/>
      <c r="AC26" s="39"/>
      <c r="AD26" s="39"/>
      <c r="AE26" s="39"/>
      <c r="AF26" s="39"/>
      <c r="AG26" s="39"/>
      <c r="AH26" s="39"/>
      <c r="AI26" s="39"/>
      <c r="AJ26" s="39"/>
      <c r="AK26" s="61"/>
    </row>
    <row r="27" spans="2:37" s="35" customFormat="1" ht="30" customHeight="1" thickBot="1" x14ac:dyDescent="0.2">
      <c r="C27" s="62"/>
      <c r="D27" s="37" t="s">
        <v>98</v>
      </c>
      <c r="E27" s="37"/>
      <c r="F27" s="37"/>
      <c r="G27" s="37"/>
      <c r="H27" s="37"/>
      <c r="I27" s="37"/>
      <c r="J27" s="37"/>
      <c r="K27" s="37"/>
      <c r="L27" s="37"/>
      <c r="M27" s="37"/>
      <c r="N27" s="37"/>
      <c r="O27" s="37"/>
      <c r="P27" s="37"/>
      <c r="Q27" s="102"/>
      <c r="R27" s="122" t="s">
        <v>95</v>
      </c>
      <c r="S27" s="103" t="s">
        <v>48</v>
      </c>
      <c r="T27" s="103"/>
      <c r="U27" s="103"/>
      <c r="V27" s="121"/>
      <c r="W27" s="103"/>
      <c r="X27" s="103"/>
      <c r="Y27" s="103"/>
      <c r="Z27" s="104"/>
      <c r="AA27" s="419" t="s">
        <v>96</v>
      </c>
      <c r="AB27" s="420"/>
      <c r="AC27" s="420"/>
      <c r="AD27" s="420"/>
      <c r="AE27" s="420"/>
      <c r="AF27" s="420"/>
      <c r="AG27" s="420"/>
      <c r="AH27" s="420"/>
      <c r="AI27" s="420"/>
      <c r="AJ27" s="420"/>
      <c r="AK27" s="421"/>
    </row>
    <row r="28" spans="2:37" s="35" customFormat="1" ht="15" customHeight="1" thickTop="1" x14ac:dyDescent="0.15">
      <c r="C28" s="60" t="s">
        <v>13</v>
      </c>
      <c r="D28" s="38"/>
      <c r="E28" s="38"/>
      <c r="F28" s="38"/>
      <c r="G28" s="38"/>
      <c r="H28" s="38"/>
      <c r="I28" s="38"/>
      <c r="J28" s="38"/>
      <c r="K28" s="38"/>
      <c r="L28" s="38"/>
      <c r="M28" s="38"/>
      <c r="N28" s="38"/>
      <c r="O28" s="38"/>
      <c r="P28" s="38"/>
      <c r="Q28" s="39"/>
      <c r="R28" s="39"/>
      <c r="S28" s="39"/>
      <c r="T28" s="39"/>
      <c r="U28" s="39"/>
      <c r="V28" s="39"/>
      <c r="W28" s="39"/>
      <c r="X28" s="39"/>
      <c r="Y28" s="39"/>
      <c r="Z28" s="39"/>
      <c r="AA28" s="39"/>
      <c r="AB28" s="39"/>
      <c r="AC28" s="39"/>
      <c r="AD28" s="39"/>
      <c r="AE28" s="39"/>
      <c r="AF28" s="39"/>
      <c r="AG28" s="39"/>
      <c r="AH28" s="39"/>
      <c r="AI28" s="39"/>
      <c r="AJ28" s="39"/>
      <c r="AK28" s="61"/>
    </row>
    <row r="29" spans="2:37" s="35" customFormat="1" ht="30" customHeight="1" thickBot="1" x14ac:dyDescent="0.2">
      <c r="C29" s="62"/>
      <c r="D29" s="37" t="s">
        <v>192</v>
      </c>
      <c r="E29" s="37"/>
      <c r="F29" s="37"/>
      <c r="G29" s="37"/>
      <c r="H29" s="37"/>
      <c r="I29" s="37"/>
      <c r="J29" s="37"/>
      <c r="K29" s="37"/>
      <c r="L29" s="37"/>
      <c r="M29" s="37"/>
      <c r="N29" s="37"/>
      <c r="O29" s="37"/>
      <c r="P29" s="37"/>
      <c r="Q29" s="102"/>
      <c r="R29" s="176" t="s">
        <v>62</v>
      </c>
      <c r="S29" s="103" t="s">
        <v>48</v>
      </c>
      <c r="T29" s="103"/>
      <c r="U29" s="103"/>
      <c r="V29" s="177" t="s">
        <v>47</v>
      </c>
      <c r="W29" s="103" t="s">
        <v>49</v>
      </c>
      <c r="X29" s="103"/>
      <c r="Y29" s="103"/>
      <c r="Z29" s="104"/>
      <c r="AA29" s="415" t="s">
        <v>54</v>
      </c>
      <c r="AB29" s="416"/>
      <c r="AC29" s="416"/>
      <c r="AD29" s="416"/>
      <c r="AE29" s="416"/>
      <c r="AF29" s="416"/>
      <c r="AG29" s="416"/>
      <c r="AH29" s="416"/>
      <c r="AI29" s="416"/>
      <c r="AJ29" s="416"/>
      <c r="AK29" s="417"/>
    </row>
    <row r="30" spans="2:37" s="35" customFormat="1" ht="15" customHeight="1" thickTop="1" x14ac:dyDescent="0.15">
      <c r="C30" s="101" t="s">
        <v>14</v>
      </c>
      <c r="D30" s="38"/>
      <c r="E30" s="38"/>
      <c r="F30" s="38"/>
      <c r="G30" s="38"/>
      <c r="H30" s="38"/>
      <c r="I30" s="38"/>
      <c r="J30" s="38"/>
      <c r="K30" s="38"/>
      <c r="L30" s="38"/>
      <c r="M30" s="38"/>
      <c r="N30" s="38"/>
      <c r="O30" s="38"/>
      <c r="P30" s="38"/>
      <c r="Q30" s="413"/>
      <c r="R30" s="414"/>
      <c r="S30" s="413"/>
      <c r="T30" s="413"/>
      <c r="U30" s="413"/>
      <c r="V30" s="413"/>
      <c r="W30" s="413"/>
      <c r="X30" s="413"/>
      <c r="Y30" s="413"/>
      <c r="Z30" s="413"/>
      <c r="AA30" s="413"/>
      <c r="AB30" s="413"/>
      <c r="AC30" s="413"/>
      <c r="AD30" s="413"/>
      <c r="AE30" s="413"/>
      <c r="AF30" s="413"/>
      <c r="AG30" s="413"/>
      <c r="AH30" s="413"/>
      <c r="AI30" s="413"/>
      <c r="AJ30" s="413"/>
      <c r="AK30" s="418"/>
    </row>
    <row r="31" spans="2:37" s="35" customFormat="1" ht="30" customHeight="1" thickBot="1" x14ac:dyDescent="0.2">
      <c r="C31" s="62"/>
      <c r="D31" s="36" t="s">
        <v>192</v>
      </c>
      <c r="E31" s="36"/>
      <c r="F31" s="36"/>
      <c r="G31" s="36"/>
      <c r="H31" s="36"/>
      <c r="I31" s="36"/>
      <c r="J31" s="36"/>
      <c r="K31" s="36"/>
      <c r="L31" s="36"/>
      <c r="M31" s="36"/>
      <c r="N31" s="36"/>
      <c r="O31" s="36"/>
      <c r="P31" s="36"/>
      <c r="Q31" s="102"/>
      <c r="R31" s="177" t="s">
        <v>62</v>
      </c>
      <c r="S31" s="103" t="s">
        <v>48</v>
      </c>
      <c r="T31" s="103"/>
      <c r="U31" s="103"/>
      <c r="V31" s="177" t="s">
        <v>62</v>
      </c>
      <c r="W31" s="103" t="s">
        <v>49</v>
      </c>
      <c r="X31" s="103"/>
      <c r="Y31" s="103"/>
      <c r="Z31" s="104"/>
      <c r="AA31" s="415" t="s">
        <v>50</v>
      </c>
      <c r="AB31" s="416"/>
      <c r="AC31" s="416"/>
      <c r="AD31" s="416"/>
      <c r="AE31" s="416"/>
      <c r="AF31" s="416"/>
      <c r="AG31" s="416"/>
      <c r="AH31" s="416"/>
      <c r="AI31" s="416"/>
      <c r="AJ31" s="416"/>
      <c r="AK31" s="417"/>
    </row>
    <row r="32" spans="2:37" s="35" customFormat="1" ht="15" customHeight="1" thickTop="1" x14ac:dyDescent="0.15">
      <c r="C32" s="60" t="s">
        <v>15</v>
      </c>
      <c r="D32" s="38"/>
      <c r="E32" s="38"/>
      <c r="F32" s="38"/>
      <c r="G32" s="38"/>
      <c r="H32" s="38"/>
      <c r="I32" s="38"/>
      <c r="J32" s="38"/>
      <c r="K32" s="38"/>
      <c r="L32" s="38"/>
      <c r="M32" s="38"/>
      <c r="N32" s="38"/>
      <c r="O32" s="38"/>
      <c r="P32" s="38"/>
      <c r="Q32" s="39"/>
      <c r="R32" s="39"/>
      <c r="S32" s="39"/>
      <c r="T32" s="39"/>
      <c r="U32" s="39"/>
      <c r="V32" s="39"/>
      <c r="W32" s="39"/>
      <c r="X32" s="39"/>
      <c r="Y32" s="39"/>
      <c r="Z32" s="39"/>
      <c r="AA32" s="39"/>
      <c r="AB32" s="39"/>
      <c r="AC32" s="39"/>
      <c r="AD32" s="39"/>
      <c r="AE32" s="39"/>
      <c r="AF32" s="39"/>
      <c r="AG32" s="39"/>
      <c r="AH32" s="39"/>
      <c r="AI32" s="39"/>
      <c r="AJ32" s="39"/>
      <c r="AK32" s="61"/>
    </row>
    <row r="33" spans="3:37" s="35" customFormat="1" ht="30" customHeight="1" thickBot="1" x14ac:dyDescent="0.2">
      <c r="C33" s="63"/>
      <c r="D33" s="64" t="s">
        <v>192</v>
      </c>
      <c r="E33" s="64"/>
      <c r="F33" s="64"/>
      <c r="G33" s="64"/>
      <c r="H33" s="64"/>
      <c r="I33" s="64"/>
      <c r="J33" s="64"/>
      <c r="K33" s="64"/>
      <c r="L33" s="64"/>
      <c r="M33" s="64"/>
      <c r="N33" s="64"/>
      <c r="O33" s="64"/>
      <c r="P33" s="64"/>
      <c r="Q33" s="105"/>
      <c r="R33" s="178" t="s">
        <v>62</v>
      </c>
      <c r="S33" s="106" t="s">
        <v>48</v>
      </c>
      <c r="T33" s="106"/>
      <c r="U33" s="106"/>
      <c r="V33" s="178" t="s">
        <v>62</v>
      </c>
      <c r="W33" s="106" t="s">
        <v>49</v>
      </c>
      <c r="X33" s="106"/>
      <c r="Y33" s="106"/>
      <c r="Z33" s="107"/>
      <c r="AA33" s="410" t="s">
        <v>51</v>
      </c>
      <c r="AB33" s="411"/>
      <c r="AC33" s="411"/>
      <c r="AD33" s="411"/>
      <c r="AE33" s="411"/>
      <c r="AF33" s="411"/>
      <c r="AG33" s="411"/>
      <c r="AH33" s="411"/>
      <c r="AI33" s="411"/>
      <c r="AJ33" s="411"/>
      <c r="AK33" s="412"/>
    </row>
    <row r="34" spans="3:37" ht="3.75" customHeight="1" x14ac:dyDescent="0.15"/>
  </sheetData>
  <mergeCells count="12">
    <mergeCell ref="D5:E5"/>
    <mergeCell ref="C25:P25"/>
    <mergeCell ref="AD2:AK2"/>
    <mergeCell ref="AD3:AK3"/>
    <mergeCell ref="AA33:AK33"/>
    <mergeCell ref="Q30:Z30"/>
    <mergeCell ref="AA31:AK31"/>
    <mergeCell ref="Q25:Z25"/>
    <mergeCell ref="AA25:AK25"/>
    <mergeCell ref="AA29:AK29"/>
    <mergeCell ref="AA30:AK30"/>
    <mergeCell ref="AA27:AK27"/>
  </mergeCells>
  <phoneticPr fontId="1"/>
  <dataValidations count="2">
    <dataValidation type="list" showInputMessage="1" showErrorMessage="1" sqref="R29 V29 V31 R31 R33 V33" xr:uid="{00000000-0002-0000-0600-000000000000}">
      <formula1>"□,■"</formula1>
    </dataValidation>
    <dataValidation type="list" allowBlank="1" showInputMessage="1" showErrorMessage="1" sqref="R27" xr:uid="{00000000-0002-0000-0600-000001000000}">
      <formula1>"■"</formula1>
    </dataValidation>
  </dataValidations>
  <printOptions horizontalCentered="1"/>
  <pageMargins left="0.19685039370078741" right="0.19685039370078741" top="0.47244094488188981" bottom="0.39370078740157483" header="0.31496062992125984" footer="0.19685039370078741"/>
  <pageSetup paperSize="9" scale="98" orientation="portrait" r:id="rId1"/>
  <headerFooter differentFirst="1">
    <firstFooter>&amp;C&amp;"メイリオ,レギュラー"&amp;6- &amp;P -</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N55"/>
  <sheetViews>
    <sheetView showGridLines="0" view="pageBreakPreview" zoomScaleNormal="100" zoomScaleSheetLayoutView="100" workbookViewId="0"/>
  </sheetViews>
  <sheetFormatPr defaultColWidth="2.875" defaultRowHeight="15" customHeight="1" x14ac:dyDescent="0.15"/>
  <cols>
    <col min="1" max="1" width="0.625" style="25" customWidth="1"/>
    <col min="2" max="2" width="2.25" style="25" customWidth="1"/>
    <col min="3" max="3" width="2.375" style="25" customWidth="1"/>
    <col min="4" max="4" width="2.5" style="26" customWidth="1"/>
    <col min="5" max="7" width="6.625" style="26" customWidth="1"/>
    <col min="8" max="8" width="6.625" style="50" customWidth="1"/>
    <col min="9" max="9" width="2.625" style="50" customWidth="1"/>
    <col min="10" max="10" width="6.625" style="50" customWidth="1"/>
    <col min="11" max="11" width="2.625" style="50" customWidth="1"/>
    <col min="12" max="12" width="6.625" style="50" customWidth="1"/>
    <col min="13" max="13" width="2.625" style="50" customWidth="1"/>
    <col min="14" max="14" width="6.625" style="50" customWidth="1"/>
    <col min="15" max="15" width="2.625" style="50" customWidth="1"/>
    <col min="16" max="16" width="6.625" style="50" customWidth="1"/>
    <col min="17" max="17" width="2.625" style="55" customWidth="1"/>
    <col min="18" max="18" width="6.625" style="55" customWidth="1"/>
    <col min="19" max="19" width="24.625" style="55" customWidth="1"/>
    <col min="20" max="20" width="24.625" style="27" customWidth="1"/>
    <col min="21" max="21" width="0.625" style="25" customWidth="1"/>
    <col min="22" max="16384" width="2.875" style="25"/>
  </cols>
  <sheetData>
    <row r="1" spans="2:40" s="28" customFormat="1" ht="3.75" customHeight="1" x14ac:dyDescent="0.15">
      <c r="C1" s="29"/>
      <c r="H1" s="48"/>
      <c r="I1" s="48"/>
      <c r="J1" s="48"/>
      <c r="K1" s="48"/>
      <c r="L1" s="48"/>
      <c r="M1" s="48"/>
      <c r="N1" s="48"/>
      <c r="O1" s="48"/>
      <c r="P1" s="48"/>
      <c r="Q1" s="51"/>
      <c r="R1" s="51"/>
      <c r="S1" s="51"/>
    </row>
    <row r="2" spans="2:40" s="28" customFormat="1" ht="15" customHeight="1" x14ac:dyDescent="0.15">
      <c r="C2" s="29" t="str">
        <f>表紙!C24</f>
        <v>LICTiAクラウド</v>
      </c>
      <c r="D2" s="29"/>
      <c r="E2" s="96"/>
      <c r="F2" s="96"/>
      <c r="G2" s="29"/>
      <c r="Q2" s="52"/>
      <c r="R2" s="52"/>
      <c r="S2" s="52"/>
      <c r="T2" s="44"/>
    </row>
    <row r="3" spans="2:40" s="28" customFormat="1" ht="15" customHeight="1" thickBot="1" x14ac:dyDescent="0.2">
      <c r="C3" s="32" t="str">
        <f>表紙!C27</f>
        <v>－ クラウド利用申請書 －</v>
      </c>
      <c r="D3" s="33"/>
      <c r="E3" s="88"/>
      <c r="F3" s="88"/>
      <c r="G3" s="33"/>
      <c r="Q3" s="53"/>
      <c r="R3" s="53"/>
      <c r="S3" s="53"/>
      <c r="T3" s="223" t="str">
        <f>事業者・事業詳細!AB3</f>
        <v>公立大学法人 会津大学</v>
      </c>
      <c r="U3" s="31"/>
      <c r="V3" s="31"/>
      <c r="W3" s="31"/>
      <c r="X3" s="31"/>
      <c r="Y3" s="31"/>
    </row>
    <row r="4" spans="2:40" s="28" customFormat="1" ht="15" customHeight="1" thickBot="1" x14ac:dyDescent="0.2">
      <c r="B4" s="41"/>
      <c r="C4" s="41"/>
      <c r="D4" s="41"/>
      <c r="E4" s="41"/>
      <c r="F4" s="41"/>
      <c r="G4" s="41"/>
      <c r="H4" s="41"/>
      <c r="I4" s="41"/>
      <c r="J4" s="41"/>
      <c r="K4" s="41"/>
      <c r="L4" s="41"/>
      <c r="M4" s="41"/>
      <c r="N4" s="41"/>
      <c r="O4" s="41"/>
      <c r="P4" s="41"/>
      <c r="Q4" s="41"/>
      <c r="R4" s="41"/>
      <c r="S4" s="41"/>
      <c r="T4" s="41"/>
      <c r="U4" s="42"/>
      <c r="V4" s="42"/>
      <c r="W4" s="42"/>
      <c r="X4" s="42"/>
      <c r="Y4" s="42"/>
    </row>
    <row r="5" spans="2:40" s="43" customFormat="1" ht="15" customHeight="1" thickBot="1" x14ac:dyDescent="0.2">
      <c r="C5" s="42"/>
      <c r="D5" s="42"/>
      <c r="E5" s="164"/>
      <c r="F5" s="42" t="s">
        <v>26</v>
      </c>
      <c r="K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2:40" s="43" customFormat="1" ht="15" customHeight="1" x14ac:dyDescent="0.15">
      <c r="C6" s="42"/>
      <c r="D6" s="42"/>
      <c r="E6" s="276"/>
      <c r="F6" s="42"/>
      <c r="K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2:40" s="28" customFormat="1" ht="15" customHeight="1" x14ac:dyDescent="0.15">
      <c r="C7" s="42"/>
      <c r="D7" s="42" t="s">
        <v>59</v>
      </c>
      <c r="E7" s="42"/>
      <c r="F7" s="42"/>
      <c r="G7" s="42"/>
      <c r="Q7" s="42"/>
      <c r="R7" s="42"/>
      <c r="S7" s="42"/>
      <c r="T7" s="42"/>
      <c r="U7" s="42"/>
      <c r="V7" s="42"/>
      <c r="W7" s="42"/>
      <c r="X7" s="42"/>
      <c r="Y7" s="42"/>
    </row>
    <row r="8" spans="2:40" s="28" customFormat="1" ht="15" customHeight="1" x14ac:dyDescent="0.15">
      <c r="C8" s="42"/>
      <c r="D8" s="42"/>
      <c r="E8" s="59" t="s">
        <v>74</v>
      </c>
      <c r="F8" s="42"/>
      <c r="G8" s="42"/>
      <c r="Q8" s="42"/>
      <c r="R8" s="42"/>
      <c r="S8" s="42"/>
      <c r="T8" s="42"/>
      <c r="U8" s="42"/>
      <c r="V8" s="42"/>
      <c r="W8" s="42"/>
      <c r="X8" s="42"/>
      <c r="Y8" s="42"/>
    </row>
    <row r="9" spans="2:40" s="28" customFormat="1" ht="15" customHeight="1" x14ac:dyDescent="0.15">
      <c r="C9" s="42"/>
      <c r="D9" s="42"/>
      <c r="E9" s="59" t="s">
        <v>75</v>
      </c>
      <c r="F9" s="42"/>
      <c r="G9" s="42"/>
      <c r="Q9" s="42"/>
      <c r="R9" s="42"/>
      <c r="S9" s="42"/>
      <c r="T9" s="42"/>
      <c r="U9" s="42"/>
      <c r="V9" s="42"/>
      <c r="W9" s="42"/>
      <c r="X9" s="42"/>
      <c r="Y9" s="42"/>
    </row>
    <row r="10" spans="2:40" s="28" customFormat="1" ht="15" customHeight="1" x14ac:dyDescent="0.15">
      <c r="C10" s="42"/>
      <c r="D10" s="42"/>
      <c r="E10" s="42"/>
      <c r="F10" s="42"/>
      <c r="G10" s="42"/>
      <c r="Q10" s="42"/>
      <c r="R10" s="42"/>
      <c r="S10" s="42"/>
      <c r="T10" s="42"/>
      <c r="U10" s="42"/>
      <c r="V10" s="42"/>
      <c r="W10" s="42"/>
      <c r="X10" s="42"/>
      <c r="Y10" s="42"/>
    </row>
    <row r="11" spans="2:40" s="28" customFormat="1" ht="15" customHeight="1" x14ac:dyDescent="0.15">
      <c r="C11" s="42"/>
      <c r="D11" s="42"/>
      <c r="E11" s="59" t="s">
        <v>79</v>
      </c>
      <c r="F11" s="42"/>
      <c r="G11" s="42"/>
      <c r="Q11" s="42"/>
      <c r="R11" s="42"/>
      <c r="S11" s="42"/>
      <c r="T11" s="42"/>
      <c r="U11" s="42"/>
      <c r="V11" s="42"/>
      <c r="W11" s="42"/>
      <c r="X11" s="42"/>
      <c r="Y11" s="42"/>
    </row>
    <row r="12" spans="2:40" s="28" customFormat="1" ht="15" customHeight="1" x14ac:dyDescent="0.15">
      <c r="C12" s="42"/>
      <c r="D12" s="42"/>
      <c r="E12" s="117" t="s">
        <v>226</v>
      </c>
      <c r="F12" s="59" t="s">
        <v>86</v>
      </c>
      <c r="G12" s="42"/>
      <c r="Q12" s="42"/>
      <c r="R12" s="42"/>
      <c r="S12" s="42"/>
      <c r="T12" s="42"/>
      <c r="U12" s="42"/>
      <c r="V12" s="42"/>
      <c r="W12" s="42"/>
      <c r="X12" s="42"/>
      <c r="Y12" s="42"/>
    </row>
    <row r="13" spans="2:40" s="28" customFormat="1" ht="15" customHeight="1" x14ac:dyDescent="0.15">
      <c r="C13" s="42"/>
      <c r="D13" s="42"/>
      <c r="E13" s="117" t="s">
        <v>227</v>
      </c>
      <c r="F13" s="59" t="s">
        <v>87</v>
      </c>
      <c r="G13" s="42"/>
      <c r="Q13" s="42"/>
      <c r="R13" s="42"/>
      <c r="S13" s="42"/>
      <c r="T13" s="42"/>
      <c r="U13" s="42"/>
      <c r="V13" s="42"/>
      <c r="W13" s="42"/>
      <c r="X13" s="42"/>
      <c r="Y13" s="42"/>
    </row>
    <row r="14" spans="2:40" s="28" customFormat="1" ht="15" customHeight="1" x14ac:dyDescent="0.15">
      <c r="C14" s="42"/>
      <c r="D14" s="42"/>
      <c r="E14" s="117" t="s">
        <v>224</v>
      </c>
      <c r="F14" s="59" t="s">
        <v>88</v>
      </c>
      <c r="G14" s="42"/>
      <c r="Q14" s="42"/>
      <c r="R14" s="42"/>
      <c r="S14" s="42"/>
      <c r="T14" s="42"/>
      <c r="U14" s="42"/>
      <c r="V14" s="42"/>
      <c r="W14" s="42"/>
      <c r="X14" s="42"/>
      <c r="Y14" s="42"/>
    </row>
    <row r="15" spans="2:40" s="28" customFormat="1" ht="15" customHeight="1" x14ac:dyDescent="0.15">
      <c r="C15" s="42"/>
      <c r="D15" s="42"/>
      <c r="E15" s="117" t="s">
        <v>225</v>
      </c>
      <c r="F15" s="59" t="s">
        <v>80</v>
      </c>
      <c r="G15" s="42"/>
      <c r="Q15" s="42"/>
      <c r="R15" s="42"/>
      <c r="S15" s="42"/>
      <c r="T15" s="42"/>
      <c r="U15" s="42"/>
      <c r="V15" s="42"/>
      <c r="W15" s="42"/>
      <c r="X15" s="42"/>
      <c r="Y15" s="42"/>
    </row>
    <row r="16" spans="2:40" s="28" customFormat="1" ht="15" customHeight="1" x14ac:dyDescent="0.15">
      <c r="C16" s="42"/>
      <c r="D16" s="42"/>
      <c r="E16" s="117"/>
      <c r="F16" s="59" t="s">
        <v>89</v>
      </c>
      <c r="G16" s="42"/>
      <c r="Q16" s="42"/>
      <c r="R16" s="42"/>
      <c r="S16" s="42"/>
      <c r="T16" s="42"/>
      <c r="U16" s="42"/>
      <c r="V16" s="42"/>
      <c r="W16" s="42"/>
      <c r="X16" s="42"/>
      <c r="Y16" s="42"/>
    </row>
    <row r="17" spans="3:25" s="28" customFormat="1" ht="15" customHeight="1" x14ac:dyDescent="0.15">
      <c r="C17" s="42"/>
      <c r="D17" s="42"/>
      <c r="E17" s="117" t="s">
        <v>229</v>
      </c>
      <c r="F17" s="59" t="s">
        <v>90</v>
      </c>
      <c r="G17" s="42"/>
      <c r="Q17" s="42"/>
      <c r="R17" s="42"/>
      <c r="S17" s="42"/>
      <c r="T17" s="42"/>
      <c r="U17" s="42"/>
      <c r="V17" s="42"/>
      <c r="W17" s="42"/>
      <c r="X17" s="42"/>
      <c r="Y17" s="42"/>
    </row>
    <row r="18" spans="3:25" s="28" customFormat="1" ht="15" customHeight="1" x14ac:dyDescent="0.15">
      <c r="C18" s="42"/>
      <c r="D18" s="42"/>
      <c r="E18" s="117" t="s">
        <v>228</v>
      </c>
      <c r="F18" s="59" t="s">
        <v>91</v>
      </c>
      <c r="G18" s="42"/>
      <c r="Q18" s="42"/>
      <c r="R18" s="42"/>
      <c r="S18" s="42"/>
      <c r="T18" s="42"/>
      <c r="U18" s="42"/>
      <c r="V18" s="42"/>
      <c r="W18" s="42"/>
      <c r="X18" s="42"/>
      <c r="Y18" s="42"/>
    </row>
    <row r="19" spans="3:25" s="28" customFormat="1" ht="15" customHeight="1" x14ac:dyDescent="0.15">
      <c r="C19" s="42"/>
      <c r="D19" s="42"/>
      <c r="E19" s="42"/>
      <c r="F19" s="42"/>
      <c r="G19" s="42"/>
      <c r="Q19" s="42"/>
      <c r="R19" s="42"/>
      <c r="S19" s="42"/>
      <c r="T19" s="42"/>
      <c r="U19" s="42"/>
      <c r="V19" s="42"/>
      <c r="W19" s="42"/>
      <c r="X19" s="42"/>
      <c r="Y19" s="42"/>
    </row>
    <row r="20" spans="3:25" s="34" customFormat="1" ht="15" customHeight="1" x14ac:dyDescent="0.15">
      <c r="C20" s="46"/>
      <c r="D20" s="424"/>
      <c r="E20" s="438" t="s">
        <v>68</v>
      </c>
      <c r="F20" s="439"/>
      <c r="G20" s="439"/>
      <c r="H20" s="439"/>
      <c r="I20" s="439"/>
      <c r="J20" s="439"/>
      <c r="K20" s="439"/>
      <c r="L20" s="439"/>
      <c r="M20" s="439"/>
      <c r="N20" s="439"/>
      <c r="O20" s="439"/>
      <c r="P20" s="439"/>
      <c r="Q20" s="439"/>
      <c r="R20" s="439"/>
      <c r="S20" s="439"/>
      <c r="T20" s="440"/>
      <c r="U20" s="45"/>
      <c r="V20" s="45"/>
    </row>
    <row r="21" spans="3:25" s="34" customFormat="1" ht="15" customHeight="1" x14ac:dyDescent="0.15">
      <c r="C21" s="46"/>
      <c r="D21" s="425"/>
      <c r="E21" s="427" t="s">
        <v>76</v>
      </c>
      <c r="F21" s="428"/>
      <c r="G21" s="428"/>
      <c r="H21" s="429"/>
      <c r="I21" s="441" t="s">
        <v>67</v>
      </c>
      <c r="J21" s="442"/>
      <c r="K21" s="442"/>
      <c r="L21" s="442"/>
      <c r="M21" s="442"/>
      <c r="N21" s="443"/>
      <c r="O21" s="436" t="s">
        <v>69</v>
      </c>
      <c r="P21" s="436"/>
      <c r="Q21" s="436"/>
      <c r="R21" s="436"/>
      <c r="S21" s="436"/>
      <c r="T21" s="437"/>
      <c r="U21" s="555"/>
      <c r="V21" s="45"/>
    </row>
    <row r="22" spans="3:25" s="34" customFormat="1" ht="15" customHeight="1" x14ac:dyDescent="0.15">
      <c r="C22" s="46"/>
      <c r="D22" s="425"/>
      <c r="E22" s="430"/>
      <c r="F22" s="431"/>
      <c r="G22" s="431"/>
      <c r="H22" s="432"/>
      <c r="I22" s="444" t="s">
        <v>85</v>
      </c>
      <c r="J22" s="445"/>
      <c r="K22" s="445"/>
      <c r="L22" s="445"/>
      <c r="M22" s="445"/>
      <c r="N22" s="446"/>
      <c r="O22" s="249" t="s">
        <v>52</v>
      </c>
      <c r="P22" s="258" t="s">
        <v>83</v>
      </c>
      <c r="Q22" s="236" t="s">
        <v>62</v>
      </c>
      <c r="R22" s="258" t="s">
        <v>84</v>
      </c>
      <c r="S22" s="259"/>
      <c r="T22" s="260"/>
      <c r="U22" s="555"/>
      <c r="V22" s="45"/>
    </row>
    <row r="23" spans="3:25" s="34" customFormat="1" ht="15" customHeight="1" thickBot="1" x14ac:dyDescent="0.2">
      <c r="C23" s="46"/>
      <c r="D23" s="426"/>
      <c r="E23" s="433"/>
      <c r="F23" s="434"/>
      <c r="G23" s="434"/>
      <c r="H23" s="435"/>
      <c r="I23" s="447" t="s">
        <v>77</v>
      </c>
      <c r="J23" s="448"/>
      <c r="K23" s="448"/>
      <c r="L23" s="448"/>
      <c r="M23" s="448"/>
      <c r="N23" s="449"/>
      <c r="O23" s="422" t="s">
        <v>78</v>
      </c>
      <c r="P23" s="422"/>
      <c r="Q23" s="422"/>
      <c r="R23" s="423"/>
      <c r="S23" s="261" t="s">
        <v>81</v>
      </c>
      <c r="T23" s="262" t="s">
        <v>82</v>
      </c>
      <c r="U23" s="45"/>
      <c r="V23" s="45"/>
    </row>
    <row r="24" spans="3:25" s="35" customFormat="1" ht="15" customHeight="1" thickTop="1" x14ac:dyDescent="0.15">
      <c r="C24" s="47"/>
      <c r="D24" s="550" t="s">
        <v>193</v>
      </c>
      <c r="E24" s="459" t="s">
        <v>60</v>
      </c>
      <c r="F24" s="460"/>
      <c r="G24" s="460"/>
      <c r="H24" s="461"/>
      <c r="I24" s="462" t="s">
        <v>61</v>
      </c>
      <c r="J24" s="460"/>
      <c r="K24" s="460"/>
      <c r="L24" s="460"/>
      <c r="M24" s="460"/>
      <c r="N24" s="460"/>
      <c r="O24" s="460"/>
      <c r="P24" s="460"/>
      <c r="Q24" s="460"/>
      <c r="R24" s="461"/>
      <c r="S24" s="239" t="s">
        <v>66</v>
      </c>
      <c r="T24" s="240" t="s">
        <v>1</v>
      </c>
      <c r="U24" s="69"/>
      <c r="V24" s="69"/>
    </row>
    <row r="25" spans="3:25" s="35" customFormat="1" ht="15" customHeight="1" x14ac:dyDescent="0.15">
      <c r="C25" s="47"/>
      <c r="D25" s="548">
        <f>ROW()-24</f>
        <v>1</v>
      </c>
      <c r="E25" s="466"/>
      <c r="F25" s="467"/>
      <c r="G25" s="467"/>
      <c r="H25" s="468"/>
      <c r="I25" s="241" t="s">
        <v>52</v>
      </c>
      <c r="J25" s="242" t="s">
        <v>65</v>
      </c>
      <c r="K25" s="243" t="s">
        <v>62</v>
      </c>
      <c r="L25" s="242" t="s">
        <v>64</v>
      </c>
      <c r="M25" s="243" t="s">
        <v>62</v>
      </c>
      <c r="N25" s="242" t="s">
        <v>63</v>
      </c>
      <c r="O25" s="243" t="s">
        <v>62</v>
      </c>
      <c r="P25" s="242" t="s">
        <v>159</v>
      </c>
      <c r="Q25" s="243" t="s">
        <v>62</v>
      </c>
      <c r="R25" s="244" t="s">
        <v>160</v>
      </c>
      <c r="S25" s="245" t="s">
        <v>70</v>
      </c>
      <c r="T25" s="246"/>
      <c r="U25" s="69"/>
      <c r="V25" s="69"/>
    </row>
    <row r="26" spans="3:25" s="35" customFormat="1" ht="15" customHeight="1" x14ac:dyDescent="0.15">
      <c r="C26" s="47"/>
      <c r="D26" s="548">
        <f>ROW()-24</f>
        <v>2</v>
      </c>
      <c r="E26" s="466"/>
      <c r="F26" s="467"/>
      <c r="G26" s="467"/>
      <c r="H26" s="468"/>
      <c r="I26" s="247" t="s">
        <v>62</v>
      </c>
      <c r="J26" s="248" t="s">
        <v>65</v>
      </c>
      <c r="K26" s="249" t="s">
        <v>52</v>
      </c>
      <c r="L26" s="248" t="s">
        <v>64</v>
      </c>
      <c r="M26" s="236" t="s">
        <v>62</v>
      </c>
      <c r="N26" s="248" t="s">
        <v>63</v>
      </c>
      <c r="O26" s="236" t="s">
        <v>62</v>
      </c>
      <c r="P26" s="248" t="s">
        <v>159</v>
      </c>
      <c r="Q26" s="236" t="s">
        <v>62</v>
      </c>
      <c r="R26" s="250" t="s">
        <v>160</v>
      </c>
      <c r="S26" s="245" t="s">
        <v>72</v>
      </c>
      <c r="T26" s="246" t="s">
        <v>93</v>
      </c>
      <c r="U26" s="69"/>
      <c r="V26" s="69"/>
    </row>
    <row r="27" spans="3:25" s="35" customFormat="1" ht="15" customHeight="1" x14ac:dyDescent="0.15">
      <c r="C27" s="47"/>
      <c r="D27" s="548">
        <f>ROW()-24</f>
        <v>3</v>
      </c>
      <c r="E27" s="466" t="s">
        <v>70</v>
      </c>
      <c r="F27" s="467"/>
      <c r="G27" s="467"/>
      <c r="H27" s="468"/>
      <c r="I27" s="247" t="s">
        <v>62</v>
      </c>
      <c r="J27" s="248" t="s">
        <v>65</v>
      </c>
      <c r="K27" s="236" t="s">
        <v>62</v>
      </c>
      <c r="L27" s="248" t="s">
        <v>64</v>
      </c>
      <c r="M27" s="249" t="s">
        <v>52</v>
      </c>
      <c r="N27" s="248" t="s">
        <v>63</v>
      </c>
      <c r="O27" s="249" t="s">
        <v>47</v>
      </c>
      <c r="P27" s="248" t="s">
        <v>159</v>
      </c>
      <c r="Q27" s="236" t="s">
        <v>62</v>
      </c>
      <c r="R27" s="250" t="s">
        <v>160</v>
      </c>
      <c r="S27" s="245" t="s">
        <v>71</v>
      </c>
      <c r="T27" s="246"/>
      <c r="U27" s="69"/>
      <c r="V27" s="69"/>
    </row>
    <row r="28" spans="3:25" s="35" customFormat="1" ht="15" customHeight="1" x14ac:dyDescent="0.15">
      <c r="C28" s="47"/>
      <c r="D28" s="549">
        <f>ROW()-24</f>
        <v>4</v>
      </c>
      <c r="E28" s="469" t="s">
        <v>73</v>
      </c>
      <c r="F28" s="470"/>
      <c r="G28" s="470"/>
      <c r="H28" s="471"/>
      <c r="I28" s="251" t="s">
        <v>62</v>
      </c>
      <c r="J28" s="252" t="s">
        <v>65</v>
      </c>
      <c r="K28" s="253" t="s">
        <v>62</v>
      </c>
      <c r="L28" s="252" t="s">
        <v>64</v>
      </c>
      <c r="M28" s="253" t="s">
        <v>62</v>
      </c>
      <c r="N28" s="252" t="s">
        <v>63</v>
      </c>
      <c r="O28" s="253" t="s">
        <v>52</v>
      </c>
      <c r="P28" s="252" t="s">
        <v>159</v>
      </c>
      <c r="Q28" s="254" t="s">
        <v>47</v>
      </c>
      <c r="R28" s="255" t="s">
        <v>160</v>
      </c>
      <c r="S28" s="256" t="s">
        <v>70</v>
      </c>
      <c r="T28" s="257"/>
      <c r="U28" s="69"/>
      <c r="V28" s="69"/>
    </row>
    <row r="29" spans="3:25" s="28" customFormat="1" ht="15" customHeight="1" thickBot="1" x14ac:dyDescent="0.2">
      <c r="C29" s="42"/>
      <c r="D29" s="42"/>
      <c r="E29" s="42"/>
      <c r="F29" s="42"/>
      <c r="G29" s="42"/>
      <c r="H29" s="42"/>
      <c r="I29" s="42"/>
      <c r="J29" s="42"/>
      <c r="K29" s="42"/>
      <c r="L29" s="42"/>
      <c r="M29" s="42"/>
      <c r="N29" s="42"/>
      <c r="O29" s="42"/>
      <c r="P29" s="42"/>
      <c r="Q29" s="42"/>
      <c r="R29" s="42"/>
      <c r="S29" s="42"/>
      <c r="T29" s="42"/>
      <c r="U29" s="42"/>
      <c r="V29" s="42"/>
      <c r="W29" s="42"/>
      <c r="X29" s="42"/>
      <c r="Y29" s="42"/>
    </row>
    <row r="30" spans="3:25" s="34" customFormat="1" ht="15" customHeight="1" x14ac:dyDescent="0.15">
      <c r="C30" s="46"/>
      <c r="D30" s="463"/>
      <c r="E30" s="478" t="s">
        <v>3</v>
      </c>
      <c r="F30" s="479"/>
      <c r="G30" s="479"/>
      <c r="H30" s="479"/>
      <c r="I30" s="479"/>
      <c r="J30" s="479"/>
      <c r="K30" s="479"/>
      <c r="L30" s="479"/>
      <c r="M30" s="479"/>
      <c r="N30" s="479"/>
      <c r="O30" s="479"/>
      <c r="P30" s="479"/>
      <c r="Q30" s="479"/>
      <c r="R30" s="479"/>
      <c r="S30" s="479"/>
      <c r="T30" s="480"/>
      <c r="U30" s="45"/>
      <c r="V30" s="45"/>
    </row>
    <row r="31" spans="3:25" s="34" customFormat="1" ht="15" customHeight="1" x14ac:dyDescent="0.15">
      <c r="C31" s="46"/>
      <c r="D31" s="464"/>
      <c r="E31" s="484" t="s">
        <v>76</v>
      </c>
      <c r="F31" s="485"/>
      <c r="G31" s="485"/>
      <c r="H31" s="486"/>
      <c r="I31" s="450" t="s">
        <v>67</v>
      </c>
      <c r="J31" s="451"/>
      <c r="K31" s="451"/>
      <c r="L31" s="451"/>
      <c r="M31" s="451"/>
      <c r="N31" s="452"/>
      <c r="O31" s="493"/>
      <c r="P31" s="493"/>
      <c r="Q31" s="493"/>
      <c r="R31" s="493"/>
      <c r="S31" s="493"/>
      <c r="T31" s="494"/>
      <c r="U31" s="556"/>
      <c r="V31" s="45"/>
    </row>
    <row r="32" spans="3:25" s="34" customFormat="1" ht="15" customHeight="1" x14ac:dyDescent="0.15">
      <c r="C32" s="46"/>
      <c r="D32" s="464"/>
      <c r="E32" s="487"/>
      <c r="F32" s="488"/>
      <c r="G32" s="488"/>
      <c r="H32" s="489"/>
      <c r="I32" s="453" t="s">
        <v>85</v>
      </c>
      <c r="J32" s="454"/>
      <c r="K32" s="454"/>
      <c r="L32" s="454"/>
      <c r="M32" s="454"/>
      <c r="N32" s="455"/>
      <c r="O32" s="180" t="s">
        <v>47</v>
      </c>
      <c r="P32" s="119" t="s">
        <v>83</v>
      </c>
      <c r="Q32" s="180" t="s">
        <v>62</v>
      </c>
      <c r="R32" s="119" t="s">
        <v>84</v>
      </c>
      <c r="S32" s="120"/>
      <c r="T32" s="192"/>
      <c r="U32" s="556"/>
      <c r="V32" s="45"/>
    </row>
    <row r="33" spans="3:22" s="34" customFormat="1" ht="15" customHeight="1" thickBot="1" x14ac:dyDescent="0.2">
      <c r="C33" s="46"/>
      <c r="D33" s="465"/>
      <c r="E33" s="490"/>
      <c r="F33" s="491"/>
      <c r="G33" s="491"/>
      <c r="H33" s="492"/>
      <c r="I33" s="456" t="s">
        <v>77</v>
      </c>
      <c r="J33" s="457"/>
      <c r="K33" s="457"/>
      <c r="L33" s="457"/>
      <c r="M33" s="457"/>
      <c r="N33" s="458"/>
      <c r="O33" s="496"/>
      <c r="P33" s="496"/>
      <c r="Q33" s="496"/>
      <c r="R33" s="497"/>
      <c r="S33" s="118" t="s">
        <v>81</v>
      </c>
      <c r="T33" s="193"/>
      <c r="U33" s="45"/>
      <c r="V33" s="45"/>
    </row>
    <row r="34" spans="3:22" s="35" customFormat="1" ht="15" customHeight="1" thickTop="1" x14ac:dyDescent="0.15">
      <c r="C34" s="47"/>
      <c r="D34" s="551" t="s">
        <v>193</v>
      </c>
      <c r="E34" s="481" t="s">
        <v>60</v>
      </c>
      <c r="F34" s="482"/>
      <c r="G34" s="482"/>
      <c r="H34" s="483"/>
      <c r="I34" s="495" t="s">
        <v>61</v>
      </c>
      <c r="J34" s="482"/>
      <c r="K34" s="482"/>
      <c r="L34" s="482"/>
      <c r="M34" s="482"/>
      <c r="N34" s="482"/>
      <c r="O34" s="482"/>
      <c r="P34" s="482"/>
      <c r="Q34" s="482"/>
      <c r="R34" s="483"/>
      <c r="S34" s="97" t="s">
        <v>66</v>
      </c>
      <c r="T34" s="156" t="s">
        <v>1</v>
      </c>
      <c r="U34" s="69"/>
      <c r="V34" s="69"/>
    </row>
    <row r="35" spans="3:22" s="35" customFormat="1" ht="15" customHeight="1" x14ac:dyDescent="0.15">
      <c r="C35" s="47"/>
      <c r="D35" s="544">
        <f>ROW()-34</f>
        <v>1</v>
      </c>
      <c r="E35" s="472"/>
      <c r="F35" s="473"/>
      <c r="G35" s="473"/>
      <c r="H35" s="474"/>
      <c r="I35" s="181" t="s">
        <v>62</v>
      </c>
      <c r="J35" s="110" t="s">
        <v>65</v>
      </c>
      <c r="K35" s="183" t="s">
        <v>62</v>
      </c>
      <c r="L35" s="110" t="s">
        <v>64</v>
      </c>
      <c r="M35" s="183" t="s">
        <v>62</v>
      </c>
      <c r="N35" s="110" t="s">
        <v>63</v>
      </c>
      <c r="O35" s="183" t="s">
        <v>62</v>
      </c>
      <c r="P35" s="110" t="s">
        <v>159</v>
      </c>
      <c r="Q35" s="183" t="s">
        <v>62</v>
      </c>
      <c r="R35" s="111" t="s">
        <v>160</v>
      </c>
      <c r="S35" s="159"/>
      <c r="T35" s="161"/>
      <c r="U35" s="69"/>
      <c r="V35" s="69"/>
    </row>
    <row r="36" spans="3:22" s="35" customFormat="1" ht="15" customHeight="1" x14ac:dyDescent="0.15">
      <c r="C36" s="47"/>
      <c r="D36" s="544">
        <f>ROW()-34</f>
        <v>2</v>
      </c>
      <c r="E36" s="472"/>
      <c r="F36" s="473"/>
      <c r="G36" s="473"/>
      <c r="H36" s="474"/>
      <c r="I36" s="182" t="s">
        <v>62</v>
      </c>
      <c r="J36" s="112" t="s">
        <v>65</v>
      </c>
      <c r="K36" s="180" t="s">
        <v>62</v>
      </c>
      <c r="L36" s="112" t="s">
        <v>64</v>
      </c>
      <c r="M36" s="180" t="s">
        <v>62</v>
      </c>
      <c r="N36" s="112" t="s">
        <v>63</v>
      </c>
      <c r="O36" s="180" t="s">
        <v>62</v>
      </c>
      <c r="P36" s="112" t="s">
        <v>159</v>
      </c>
      <c r="Q36" s="180" t="s">
        <v>62</v>
      </c>
      <c r="R36" s="114" t="s">
        <v>160</v>
      </c>
      <c r="S36" s="159"/>
      <c r="T36" s="161"/>
      <c r="U36" s="69"/>
      <c r="V36" s="69"/>
    </row>
    <row r="37" spans="3:22" s="35" customFormat="1" ht="15" customHeight="1" x14ac:dyDescent="0.15">
      <c r="C37" s="47"/>
      <c r="D37" s="544">
        <f t="shared" ref="D37:D53" si="0">ROW()-34</f>
        <v>3</v>
      </c>
      <c r="E37" s="472"/>
      <c r="F37" s="473"/>
      <c r="G37" s="473"/>
      <c r="H37" s="474"/>
      <c r="I37" s="182" t="s">
        <v>62</v>
      </c>
      <c r="J37" s="112" t="s">
        <v>65</v>
      </c>
      <c r="K37" s="180" t="s">
        <v>62</v>
      </c>
      <c r="L37" s="112" t="s">
        <v>64</v>
      </c>
      <c r="M37" s="180" t="s">
        <v>62</v>
      </c>
      <c r="N37" s="112" t="s">
        <v>63</v>
      </c>
      <c r="O37" s="180" t="s">
        <v>62</v>
      </c>
      <c r="P37" s="112" t="s">
        <v>159</v>
      </c>
      <c r="Q37" s="180" t="s">
        <v>62</v>
      </c>
      <c r="R37" s="114" t="s">
        <v>160</v>
      </c>
      <c r="S37" s="159"/>
      <c r="T37" s="161"/>
      <c r="U37" s="69"/>
      <c r="V37" s="69"/>
    </row>
    <row r="38" spans="3:22" s="35" customFormat="1" ht="15" customHeight="1" x14ac:dyDescent="0.15">
      <c r="C38" s="47"/>
      <c r="D38" s="544">
        <f t="shared" si="0"/>
        <v>4</v>
      </c>
      <c r="E38" s="472"/>
      <c r="F38" s="473"/>
      <c r="G38" s="473"/>
      <c r="H38" s="474"/>
      <c r="I38" s="182" t="s">
        <v>62</v>
      </c>
      <c r="J38" s="112" t="s">
        <v>65</v>
      </c>
      <c r="K38" s="180" t="s">
        <v>62</v>
      </c>
      <c r="L38" s="112" t="s">
        <v>64</v>
      </c>
      <c r="M38" s="180" t="s">
        <v>62</v>
      </c>
      <c r="N38" s="112" t="s">
        <v>63</v>
      </c>
      <c r="O38" s="180" t="s">
        <v>62</v>
      </c>
      <c r="P38" s="112" t="s">
        <v>159</v>
      </c>
      <c r="Q38" s="180" t="s">
        <v>62</v>
      </c>
      <c r="R38" s="114" t="s">
        <v>160</v>
      </c>
      <c r="S38" s="159"/>
      <c r="T38" s="161"/>
      <c r="U38" s="69"/>
      <c r="V38" s="69"/>
    </row>
    <row r="39" spans="3:22" s="35" customFormat="1" ht="15" customHeight="1" x14ac:dyDescent="0.15">
      <c r="C39" s="47"/>
      <c r="D39" s="544">
        <f t="shared" si="0"/>
        <v>5</v>
      </c>
      <c r="E39" s="472"/>
      <c r="F39" s="473"/>
      <c r="G39" s="473"/>
      <c r="H39" s="474"/>
      <c r="I39" s="182" t="s">
        <v>62</v>
      </c>
      <c r="J39" s="112" t="s">
        <v>65</v>
      </c>
      <c r="K39" s="180" t="s">
        <v>62</v>
      </c>
      <c r="L39" s="112" t="s">
        <v>64</v>
      </c>
      <c r="M39" s="180" t="s">
        <v>62</v>
      </c>
      <c r="N39" s="112" t="s">
        <v>63</v>
      </c>
      <c r="O39" s="180" t="s">
        <v>62</v>
      </c>
      <c r="P39" s="112" t="s">
        <v>159</v>
      </c>
      <c r="Q39" s="180" t="s">
        <v>62</v>
      </c>
      <c r="R39" s="114" t="s">
        <v>160</v>
      </c>
      <c r="S39" s="159"/>
      <c r="T39" s="161"/>
      <c r="U39" s="69"/>
      <c r="V39" s="69"/>
    </row>
    <row r="40" spans="3:22" s="35" customFormat="1" ht="15" customHeight="1" x14ac:dyDescent="0.15">
      <c r="C40" s="47"/>
      <c r="D40" s="544">
        <f t="shared" si="0"/>
        <v>6</v>
      </c>
      <c r="E40" s="472"/>
      <c r="F40" s="473"/>
      <c r="G40" s="473"/>
      <c r="H40" s="474"/>
      <c r="I40" s="182" t="s">
        <v>62</v>
      </c>
      <c r="J40" s="112" t="s">
        <v>65</v>
      </c>
      <c r="K40" s="180" t="s">
        <v>62</v>
      </c>
      <c r="L40" s="112" t="s">
        <v>64</v>
      </c>
      <c r="M40" s="180" t="s">
        <v>62</v>
      </c>
      <c r="N40" s="112" t="s">
        <v>63</v>
      </c>
      <c r="O40" s="180" t="s">
        <v>62</v>
      </c>
      <c r="P40" s="112" t="s">
        <v>159</v>
      </c>
      <c r="Q40" s="180" t="s">
        <v>62</v>
      </c>
      <c r="R40" s="114" t="s">
        <v>160</v>
      </c>
      <c r="S40" s="159"/>
      <c r="T40" s="161"/>
      <c r="U40" s="69"/>
      <c r="V40" s="69"/>
    </row>
    <row r="41" spans="3:22" s="35" customFormat="1" ht="15" customHeight="1" x14ac:dyDescent="0.15">
      <c r="C41" s="47"/>
      <c r="D41" s="544">
        <f t="shared" si="0"/>
        <v>7</v>
      </c>
      <c r="E41" s="472"/>
      <c r="F41" s="473"/>
      <c r="G41" s="473"/>
      <c r="H41" s="474"/>
      <c r="I41" s="182" t="s">
        <v>62</v>
      </c>
      <c r="J41" s="112" t="s">
        <v>65</v>
      </c>
      <c r="K41" s="180" t="s">
        <v>62</v>
      </c>
      <c r="L41" s="112" t="s">
        <v>64</v>
      </c>
      <c r="M41" s="180" t="s">
        <v>62</v>
      </c>
      <c r="N41" s="112" t="s">
        <v>63</v>
      </c>
      <c r="O41" s="180" t="s">
        <v>62</v>
      </c>
      <c r="P41" s="112" t="s">
        <v>159</v>
      </c>
      <c r="Q41" s="180" t="s">
        <v>62</v>
      </c>
      <c r="R41" s="114" t="s">
        <v>160</v>
      </c>
      <c r="S41" s="159"/>
      <c r="T41" s="161"/>
      <c r="U41" s="69"/>
      <c r="V41" s="69"/>
    </row>
    <row r="42" spans="3:22" s="35" customFormat="1" ht="15" customHeight="1" x14ac:dyDescent="0.15">
      <c r="C42" s="47"/>
      <c r="D42" s="544">
        <f t="shared" si="0"/>
        <v>8</v>
      </c>
      <c r="E42" s="472"/>
      <c r="F42" s="473"/>
      <c r="G42" s="473"/>
      <c r="H42" s="474"/>
      <c r="I42" s="182" t="s">
        <v>62</v>
      </c>
      <c r="J42" s="112" t="s">
        <v>65</v>
      </c>
      <c r="K42" s="180" t="s">
        <v>62</v>
      </c>
      <c r="L42" s="112" t="s">
        <v>64</v>
      </c>
      <c r="M42" s="180" t="s">
        <v>62</v>
      </c>
      <c r="N42" s="112" t="s">
        <v>63</v>
      </c>
      <c r="O42" s="180" t="s">
        <v>62</v>
      </c>
      <c r="P42" s="112" t="s">
        <v>159</v>
      </c>
      <c r="Q42" s="180" t="s">
        <v>62</v>
      </c>
      <c r="R42" s="114" t="s">
        <v>160</v>
      </c>
      <c r="S42" s="159"/>
      <c r="T42" s="161"/>
      <c r="U42" s="69"/>
      <c r="V42" s="69"/>
    </row>
    <row r="43" spans="3:22" s="35" customFormat="1" ht="15" customHeight="1" x14ac:dyDescent="0.15">
      <c r="C43" s="47"/>
      <c r="D43" s="544">
        <f t="shared" si="0"/>
        <v>9</v>
      </c>
      <c r="E43" s="472"/>
      <c r="F43" s="473"/>
      <c r="G43" s="473"/>
      <c r="H43" s="474"/>
      <c r="I43" s="182" t="s">
        <v>62</v>
      </c>
      <c r="J43" s="112" t="s">
        <v>65</v>
      </c>
      <c r="K43" s="180" t="s">
        <v>62</v>
      </c>
      <c r="L43" s="112" t="s">
        <v>64</v>
      </c>
      <c r="M43" s="180" t="s">
        <v>62</v>
      </c>
      <c r="N43" s="112" t="s">
        <v>63</v>
      </c>
      <c r="O43" s="180" t="s">
        <v>62</v>
      </c>
      <c r="P43" s="112" t="s">
        <v>159</v>
      </c>
      <c r="Q43" s="180" t="s">
        <v>62</v>
      </c>
      <c r="R43" s="114" t="s">
        <v>160</v>
      </c>
      <c r="S43" s="159"/>
      <c r="T43" s="161"/>
      <c r="U43" s="69"/>
      <c r="V43" s="69"/>
    </row>
    <row r="44" spans="3:22" s="35" customFormat="1" ht="15" customHeight="1" x14ac:dyDescent="0.15">
      <c r="C44" s="47"/>
      <c r="D44" s="544">
        <f t="shared" si="0"/>
        <v>10</v>
      </c>
      <c r="E44" s="472"/>
      <c r="F44" s="473"/>
      <c r="G44" s="473"/>
      <c r="H44" s="474"/>
      <c r="I44" s="182" t="s">
        <v>62</v>
      </c>
      <c r="J44" s="112" t="s">
        <v>65</v>
      </c>
      <c r="K44" s="180" t="s">
        <v>62</v>
      </c>
      <c r="L44" s="112" t="s">
        <v>64</v>
      </c>
      <c r="M44" s="180" t="s">
        <v>62</v>
      </c>
      <c r="N44" s="112" t="s">
        <v>63</v>
      </c>
      <c r="O44" s="180" t="s">
        <v>62</v>
      </c>
      <c r="P44" s="112" t="s">
        <v>159</v>
      </c>
      <c r="Q44" s="180" t="s">
        <v>62</v>
      </c>
      <c r="R44" s="114" t="s">
        <v>160</v>
      </c>
      <c r="S44" s="159"/>
      <c r="T44" s="161"/>
      <c r="U44" s="69"/>
      <c r="V44" s="69"/>
    </row>
    <row r="45" spans="3:22" s="35" customFormat="1" ht="15" customHeight="1" x14ac:dyDescent="0.15">
      <c r="C45" s="47"/>
      <c r="D45" s="544">
        <f t="shared" si="0"/>
        <v>11</v>
      </c>
      <c r="E45" s="472"/>
      <c r="F45" s="473"/>
      <c r="G45" s="473"/>
      <c r="H45" s="474"/>
      <c r="I45" s="182" t="s">
        <v>62</v>
      </c>
      <c r="J45" s="112" t="s">
        <v>65</v>
      </c>
      <c r="K45" s="180" t="s">
        <v>62</v>
      </c>
      <c r="L45" s="112" t="s">
        <v>64</v>
      </c>
      <c r="M45" s="180" t="s">
        <v>62</v>
      </c>
      <c r="N45" s="112" t="s">
        <v>63</v>
      </c>
      <c r="O45" s="180" t="s">
        <v>62</v>
      </c>
      <c r="P45" s="112" t="s">
        <v>159</v>
      </c>
      <c r="Q45" s="180" t="s">
        <v>62</v>
      </c>
      <c r="R45" s="114" t="s">
        <v>160</v>
      </c>
      <c r="S45" s="159"/>
      <c r="T45" s="161"/>
      <c r="U45" s="69"/>
      <c r="V45" s="69"/>
    </row>
    <row r="46" spans="3:22" s="35" customFormat="1" ht="15" customHeight="1" x14ac:dyDescent="0.15">
      <c r="C46" s="47"/>
      <c r="D46" s="544">
        <f t="shared" si="0"/>
        <v>12</v>
      </c>
      <c r="E46" s="472"/>
      <c r="F46" s="473"/>
      <c r="G46" s="473"/>
      <c r="H46" s="474"/>
      <c r="I46" s="182" t="s">
        <v>62</v>
      </c>
      <c r="J46" s="112" t="s">
        <v>65</v>
      </c>
      <c r="K46" s="180" t="s">
        <v>62</v>
      </c>
      <c r="L46" s="112" t="s">
        <v>64</v>
      </c>
      <c r="M46" s="180" t="s">
        <v>62</v>
      </c>
      <c r="N46" s="112" t="s">
        <v>63</v>
      </c>
      <c r="O46" s="180" t="s">
        <v>62</v>
      </c>
      <c r="P46" s="112" t="s">
        <v>159</v>
      </c>
      <c r="Q46" s="180" t="s">
        <v>62</v>
      </c>
      <c r="R46" s="114" t="s">
        <v>160</v>
      </c>
      <c r="S46" s="159"/>
      <c r="T46" s="161"/>
      <c r="U46" s="69"/>
      <c r="V46" s="69"/>
    </row>
    <row r="47" spans="3:22" s="35" customFormat="1" ht="15" customHeight="1" x14ac:dyDescent="0.15">
      <c r="C47" s="47"/>
      <c r="D47" s="544">
        <f t="shared" si="0"/>
        <v>13</v>
      </c>
      <c r="E47" s="472"/>
      <c r="F47" s="473"/>
      <c r="G47" s="473"/>
      <c r="H47" s="474"/>
      <c r="I47" s="182" t="s">
        <v>62</v>
      </c>
      <c r="J47" s="112" t="s">
        <v>65</v>
      </c>
      <c r="K47" s="180" t="s">
        <v>62</v>
      </c>
      <c r="L47" s="112" t="s">
        <v>64</v>
      </c>
      <c r="M47" s="180" t="s">
        <v>62</v>
      </c>
      <c r="N47" s="112" t="s">
        <v>63</v>
      </c>
      <c r="O47" s="180" t="s">
        <v>62</v>
      </c>
      <c r="P47" s="112" t="s">
        <v>159</v>
      </c>
      <c r="Q47" s="180" t="s">
        <v>62</v>
      </c>
      <c r="R47" s="114" t="s">
        <v>160</v>
      </c>
      <c r="S47" s="159"/>
      <c r="T47" s="161"/>
      <c r="U47" s="69"/>
      <c r="V47" s="69"/>
    </row>
    <row r="48" spans="3:22" s="35" customFormat="1" ht="15" customHeight="1" x14ac:dyDescent="0.15">
      <c r="C48" s="47"/>
      <c r="D48" s="544">
        <f t="shared" si="0"/>
        <v>14</v>
      </c>
      <c r="E48" s="472"/>
      <c r="F48" s="473"/>
      <c r="G48" s="473"/>
      <c r="H48" s="474"/>
      <c r="I48" s="182" t="s">
        <v>62</v>
      </c>
      <c r="J48" s="112" t="s">
        <v>65</v>
      </c>
      <c r="K48" s="180" t="s">
        <v>62</v>
      </c>
      <c r="L48" s="112" t="s">
        <v>64</v>
      </c>
      <c r="M48" s="180" t="s">
        <v>62</v>
      </c>
      <c r="N48" s="112" t="s">
        <v>63</v>
      </c>
      <c r="O48" s="180" t="s">
        <v>62</v>
      </c>
      <c r="P48" s="112" t="s">
        <v>159</v>
      </c>
      <c r="Q48" s="180" t="s">
        <v>62</v>
      </c>
      <c r="R48" s="114" t="s">
        <v>160</v>
      </c>
      <c r="S48" s="159"/>
      <c r="T48" s="161"/>
      <c r="U48" s="69"/>
      <c r="V48" s="69"/>
    </row>
    <row r="49" spans="3:22" s="35" customFormat="1" ht="15" customHeight="1" x14ac:dyDescent="0.15">
      <c r="C49" s="47"/>
      <c r="D49" s="544">
        <f>ROW()-34</f>
        <v>15</v>
      </c>
      <c r="E49" s="472"/>
      <c r="F49" s="473"/>
      <c r="G49" s="473"/>
      <c r="H49" s="474"/>
      <c r="I49" s="182" t="s">
        <v>62</v>
      </c>
      <c r="J49" s="112" t="s">
        <v>65</v>
      </c>
      <c r="K49" s="180" t="s">
        <v>62</v>
      </c>
      <c r="L49" s="112" t="s">
        <v>64</v>
      </c>
      <c r="M49" s="180" t="s">
        <v>62</v>
      </c>
      <c r="N49" s="112" t="s">
        <v>63</v>
      </c>
      <c r="O49" s="180" t="s">
        <v>62</v>
      </c>
      <c r="P49" s="112" t="s">
        <v>159</v>
      </c>
      <c r="Q49" s="180" t="s">
        <v>62</v>
      </c>
      <c r="R49" s="114" t="s">
        <v>160</v>
      </c>
      <c r="S49" s="159"/>
      <c r="T49" s="161"/>
      <c r="U49" s="69"/>
      <c r="V49" s="69"/>
    </row>
    <row r="50" spans="3:22" s="35" customFormat="1" ht="15" customHeight="1" x14ac:dyDescent="0.15">
      <c r="C50" s="47"/>
      <c r="D50" s="544">
        <f t="shared" si="0"/>
        <v>16</v>
      </c>
      <c r="E50" s="472"/>
      <c r="F50" s="473"/>
      <c r="G50" s="473"/>
      <c r="H50" s="474"/>
      <c r="I50" s="182" t="s">
        <v>62</v>
      </c>
      <c r="J50" s="112" t="s">
        <v>65</v>
      </c>
      <c r="K50" s="180" t="s">
        <v>62</v>
      </c>
      <c r="L50" s="112" t="s">
        <v>64</v>
      </c>
      <c r="M50" s="180" t="s">
        <v>62</v>
      </c>
      <c r="N50" s="112" t="s">
        <v>63</v>
      </c>
      <c r="O50" s="180" t="s">
        <v>62</v>
      </c>
      <c r="P50" s="112" t="s">
        <v>159</v>
      </c>
      <c r="Q50" s="180" t="s">
        <v>62</v>
      </c>
      <c r="R50" s="114" t="s">
        <v>160</v>
      </c>
      <c r="S50" s="159"/>
      <c r="T50" s="161"/>
      <c r="U50" s="69"/>
      <c r="V50" s="69"/>
    </row>
    <row r="51" spans="3:22" s="35" customFormat="1" ht="15" customHeight="1" x14ac:dyDescent="0.15">
      <c r="C51" s="47"/>
      <c r="D51" s="544">
        <f t="shared" si="0"/>
        <v>17</v>
      </c>
      <c r="E51" s="472"/>
      <c r="F51" s="473"/>
      <c r="G51" s="473"/>
      <c r="H51" s="474"/>
      <c r="I51" s="182" t="s">
        <v>62</v>
      </c>
      <c r="J51" s="112" t="s">
        <v>65</v>
      </c>
      <c r="K51" s="180" t="s">
        <v>62</v>
      </c>
      <c r="L51" s="112" t="s">
        <v>64</v>
      </c>
      <c r="M51" s="180" t="s">
        <v>62</v>
      </c>
      <c r="N51" s="112" t="s">
        <v>63</v>
      </c>
      <c r="O51" s="180" t="s">
        <v>62</v>
      </c>
      <c r="P51" s="112" t="s">
        <v>159</v>
      </c>
      <c r="Q51" s="180" t="s">
        <v>62</v>
      </c>
      <c r="R51" s="114" t="s">
        <v>160</v>
      </c>
      <c r="S51" s="159"/>
      <c r="T51" s="161"/>
      <c r="U51" s="69"/>
      <c r="V51" s="69"/>
    </row>
    <row r="52" spans="3:22" s="35" customFormat="1" ht="15" customHeight="1" x14ac:dyDescent="0.15">
      <c r="C52" s="47"/>
      <c r="D52" s="544">
        <f t="shared" si="0"/>
        <v>18</v>
      </c>
      <c r="E52" s="472"/>
      <c r="F52" s="473"/>
      <c r="G52" s="473"/>
      <c r="H52" s="474"/>
      <c r="I52" s="182" t="s">
        <v>62</v>
      </c>
      <c r="J52" s="112" t="s">
        <v>65</v>
      </c>
      <c r="K52" s="180" t="s">
        <v>62</v>
      </c>
      <c r="L52" s="112" t="s">
        <v>64</v>
      </c>
      <c r="M52" s="180" t="s">
        <v>62</v>
      </c>
      <c r="N52" s="112" t="s">
        <v>63</v>
      </c>
      <c r="O52" s="180" t="s">
        <v>62</v>
      </c>
      <c r="P52" s="112" t="s">
        <v>159</v>
      </c>
      <c r="Q52" s="180" t="s">
        <v>62</v>
      </c>
      <c r="R52" s="114" t="s">
        <v>160</v>
      </c>
      <c r="S52" s="159"/>
      <c r="T52" s="161"/>
      <c r="U52" s="69"/>
      <c r="V52" s="69"/>
    </row>
    <row r="53" spans="3:22" s="35" customFormat="1" ht="15" customHeight="1" x14ac:dyDescent="0.15">
      <c r="C53" s="47"/>
      <c r="D53" s="544">
        <f t="shared" si="0"/>
        <v>19</v>
      </c>
      <c r="E53" s="472"/>
      <c r="F53" s="473"/>
      <c r="G53" s="473"/>
      <c r="H53" s="474"/>
      <c r="I53" s="182" t="s">
        <v>62</v>
      </c>
      <c r="J53" s="112" t="s">
        <v>65</v>
      </c>
      <c r="K53" s="180" t="s">
        <v>62</v>
      </c>
      <c r="L53" s="112" t="s">
        <v>64</v>
      </c>
      <c r="M53" s="180" t="s">
        <v>62</v>
      </c>
      <c r="N53" s="112" t="s">
        <v>63</v>
      </c>
      <c r="O53" s="180" t="s">
        <v>62</v>
      </c>
      <c r="P53" s="112" t="s">
        <v>159</v>
      </c>
      <c r="Q53" s="180" t="s">
        <v>62</v>
      </c>
      <c r="R53" s="114" t="s">
        <v>160</v>
      </c>
      <c r="S53" s="159"/>
      <c r="T53" s="161"/>
      <c r="U53" s="69"/>
      <c r="V53" s="69"/>
    </row>
    <row r="54" spans="3:22" s="35" customFormat="1" ht="15" customHeight="1" thickBot="1" x14ac:dyDescent="0.2">
      <c r="C54" s="47"/>
      <c r="D54" s="545">
        <f>ROW()-34</f>
        <v>20</v>
      </c>
      <c r="E54" s="475"/>
      <c r="F54" s="476"/>
      <c r="G54" s="476"/>
      <c r="H54" s="477"/>
      <c r="I54" s="194" t="s">
        <v>62</v>
      </c>
      <c r="J54" s="195" t="s">
        <v>65</v>
      </c>
      <c r="K54" s="196" t="s">
        <v>62</v>
      </c>
      <c r="L54" s="195" t="s">
        <v>64</v>
      </c>
      <c r="M54" s="196" t="s">
        <v>62</v>
      </c>
      <c r="N54" s="195" t="s">
        <v>63</v>
      </c>
      <c r="O54" s="196" t="s">
        <v>62</v>
      </c>
      <c r="P54" s="195" t="s">
        <v>159</v>
      </c>
      <c r="Q54" s="196" t="s">
        <v>62</v>
      </c>
      <c r="R54" s="197" t="s">
        <v>160</v>
      </c>
      <c r="S54" s="162"/>
      <c r="T54" s="163"/>
      <c r="U54" s="69"/>
      <c r="V54" s="69"/>
    </row>
    <row r="55" spans="3:22" ht="3.75" customHeight="1" x14ac:dyDescent="0.15">
      <c r="E55" s="115"/>
      <c r="F55" s="115"/>
      <c r="G55" s="115"/>
      <c r="H55" s="116"/>
      <c r="V55" s="27"/>
    </row>
  </sheetData>
  <mergeCells count="44">
    <mergeCell ref="E44:H44"/>
    <mergeCell ref="E30:T30"/>
    <mergeCell ref="E34:H34"/>
    <mergeCell ref="E35:H35"/>
    <mergeCell ref="E36:H36"/>
    <mergeCell ref="E37:H37"/>
    <mergeCell ref="E38:H38"/>
    <mergeCell ref="E31:H33"/>
    <mergeCell ref="O31:T31"/>
    <mergeCell ref="E39:H39"/>
    <mergeCell ref="E40:H40"/>
    <mergeCell ref="E41:H41"/>
    <mergeCell ref="E42:H42"/>
    <mergeCell ref="E43:H43"/>
    <mergeCell ref="I34:R34"/>
    <mergeCell ref="O33:R33"/>
    <mergeCell ref="E51:H51"/>
    <mergeCell ref="E52:H52"/>
    <mergeCell ref="E53:H53"/>
    <mergeCell ref="E54:H54"/>
    <mergeCell ref="E45:H45"/>
    <mergeCell ref="E46:H46"/>
    <mergeCell ref="E47:H47"/>
    <mergeCell ref="E48:H48"/>
    <mergeCell ref="E49:H49"/>
    <mergeCell ref="E50:H50"/>
    <mergeCell ref="D30:D33"/>
    <mergeCell ref="E25:H25"/>
    <mergeCell ref="E26:H26"/>
    <mergeCell ref="E27:H27"/>
    <mergeCell ref="E28:H28"/>
    <mergeCell ref="I31:N31"/>
    <mergeCell ref="I32:N32"/>
    <mergeCell ref="I33:N33"/>
    <mergeCell ref="E24:H24"/>
    <mergeCell ref="I24:R24"/>
    <mergeCell ref="O23:R23"/>
    <mergeCell ref="D20:D23"/>
    <mergeCell ref="E21:H23"/>
    <mergeCell ref="O21:T21"/>
    <mergeCell ref="E20:T20"/>
    <mergeCell ref="I21:N21"/>
    <mergeCell ref="I22:N22"/>
    <mergeCell ref="I23:N23"/>
  </mergeCells>
  <phoneticPr fontId="1"/>
  <dataValidations count="2">
    <dataValidation type="list" allowBlank="1" showInputMessage="1" showErrorMessage="1" sqref="O22 Q22 Q25:Q28 O25:O28 I25:I28 K25:K28 M25:M28" xr:uid="{00000000-0002-0000-0700-000000000000}">
      <formula1>"□,■"</formula1>
    </dataValidation>
    <dataValidation type="list" showInputMessage="1" showErrorMessage="1" sqref="O32 Q32 I35:I54 K35:K54 O35:O54 Q35:Q54 M35:M54" xr:uid="{00000000-0002-0000-0700-000001000000}">
      <formula1>"□,■"</formula1>
    </dataValidation>
  </dataValidations>
  <printOptions horizontalCentered="1"/>
  <pageMargins left="0.19685039370078741" right="0.19685039370078741" top="0.47244094488188981" bottom="0.39370078740157483" header="0.31496062992125984" footer="0.19685039370078741"/>
  <pageSetup paperSize="9" scale="79" orientation="portrait" r:id="rId1"/>
  <headerFooter differentFirst="1">
    <firstFooter>&amp;C&amp;"メイリオ,レギュラー"&amp;6- &amp;P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N67"/>
  <sheetViews>
    <sheetView showGridLines="0" view="pageBreakPreview" zoomScaleNormal="100" zoomScaleSheetLayoutView="100" workbookViewId="0"/>
  </sheetViews>
  <sheetFormatPr defaultColWidth="2.875" defaultRowHeight="15" customHeight="1" x14ac:dyDescent="0.15"/>
  <cols>
    <col min="1" max="1" width="0.625" style="25" customWidth="1"/>
    <col min="2" max="2" width="2.25" style="25" customWidth="1"/>
    <col min="3" max="3" width="2.375" style="25" customWidth="1"/>
    <col min="4" max="4" width="2.5" style="26" customWidth="1"/>
    <col min="5" max="5" width="3.125" style="26" customWidth="1"/>
    <col min="6" max="7" width="7.625" style="26" customWidth="1"/>
    <col min="8" max="8" width="3.125" style="50" customWidth="1"/>
    <col min="9" max="9" width="15.625" style="55" customWidth="1"/>
    <col min="10" max="10" width="32.625" style="55" customWidth="1"/>
    <col min="11" max="11" width="24.625" style="55" customWidth="1"/>
    <col min="12" max="12" width="24.625" style="27" customWidth="1"/>
    <col min="13" max="13" width="0.625" style="25" customWidth="1"/>
    <col min="14" max="16384" width="2.875" style="25"/>
  </cols>
  <sheetData>
    <row r="1" spans="2:40" s="28" customFormat="1" ht="3.75" customHeight="1" x14ac:dyDescent="0.15">
      <c r="C1" s="29"/>
      <c r="H1" s="48"/>
      <c r="I1" s="51"/>
      <c r="J1" s="51"/>
      <c r="K1" s="51"/>
    </row>
    <row r="2" spans="2:40" s="28" customFormat="1" ht="15" customHeight="1" x14ac:dyDescent="0.15">
      <c r="C2" s="29" t="str">
        <f>表紙!C24</f>
        <v>LICTiAクラウド</v>
      </c>
      <c r="D2" s="96"/>
      <c r="E2" s="96"/>
      <c r="F2" s="96"/>
      <c r="G2" s="29"/>
      <c r="I2" s="52"/>
      <c r="J2" s="52"/>
      <c r="K2" s="52"/>
      <c r="L2" s="44"/>
    </row>
    <row r="3" spans="2:40" s="28" customFormat="1" ht="15" customHeight="1" thickBot="1" x14ac:dyDescent="0.2">
      <c r="C3" s="32" t="str">
        <f>表紙!C27</f>
        <v>－ クラウド利用申請書 －</v>
      </c>
      <c r="D3" s="109"/>
      <c r="E3" s="109"/>
      <c r="F3" s="109"/>
      <c r="G3" s="33"/>
      <c r="I3" s="53"/>
      <c r="J3" s="53"/>
      <c r="K3" s="53"/>
      <c r="L3" s="223" t="str">
        <f>事業者・事業詳細!AB3</f>
        <v>公立大学法人 会津大学</v>
      </c>
      <c r="M3" s="31"/>
      <c r="N3" s="31"/>
      <c r="O3" s="31"/>
      <c r="P3" s="31"/>
      <c r="Q3" s="31"/>
      <c r="R3" s="31"/>
      <c r="S3" s="31"/>
    </row>
    <row r="4" spans="2:40" s="28" customFormat="1" ht="15" customHeight="1" thickBot="1" x14ac:dyDescent="0.2">
      <c r="B4" s="41"/>
      <c r="C4" s="41"/>
      <c r="D4" s="41"/>
      <c r="E4" s="41"/>
      <c r="F4" s="41"/>
      <c r="G4" s="41"/>
      <c r="H4" s="41"/>
      <c r="I4" s="41"/>
      <c r="J4" s="41"/>
      <c r="K4" s="41"/>
      <c r="L4" s="41"/>
      <c r="M4" s="42"/>
      <c r="N4" s="42"/>
      <c r="O4" s="42"/>
      <c r="P4" s="42"/>
      <c r="Q4" s="42"/>
      <c r="R4" s="42"/>
      <c r="S4" s="42"/>
      <c r="T4" s="42"/>
      <c r="U4" s="42"/>
      <c r="V4" s="42"/>
      <c r="W4" s="42"/>
    </row>
    <row r="5" spans="2:40" s="43" customFormat="1" ht="15" customHeight="1" thickBot="1" x14ac:dyDescent="0.2">
      <c r="C5" s="42"/>
      <c r="D5" s="42"/>
      <c r="F5" s="164"/>
      <c r="G5" s="42" t="s">
        <v>26</v>
      </c>
      <c r="K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2:40" s="43" customFormat="1" ht="15" customHeight="1" x14ac:dyDescent="0.15">
      <c r="C6" s="42"/>
      <c r="D6" s="42"/>
      <c r="E6" s="276"/>
      <c r="F6" s="42"/>
      <c r="K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2:40" s="28" customFormat="1" ht="15" customHeight="1" x14ac:dyDescent="0.15">
      <c r="C7" s="42"/>
      <c r="D7" s="42" t="s">
        <v>92</v>
      </c>
      <c r="E7" s="42"/>
      <c r="F7" s="42"/>
      <c r="G7" s="42"/>
      <c r="O7" s="42"/>
      <c r="P7" s="42"/>
      <c r="Q7" s="42"/>
      <c r="R7" s="42"/>
      <c r="S7" s="42"/>
      <c r="T7" s="42"/>
      <c r="U7" s="42"/>
      <c r="V7" s="42"/>
      <c r="W7" s="42"/>
    </row>
    <row r="8" spans="2:40" s="28" customFormat="1" ht="15" customHeight="1" x14ac:dyDescent="0.15">
      <c r="C8" s="42"/>
      <c r="D8" s="42"/>
      <c r="E8" s="59" t="s">
        <v>210</v>
      </c>
      <c r="F8" s="42"/>
      <c r="G8" s="42"/>
      <c r="O8" s="42"/>
      <c r="P8" s="42"/>
      <c r="Q8" s="42"/>
      <c r="R8" s="42"/>
      <c r="S8" s="42"/>
      <c r="T8" s="42"/>
      <c r="U8" s="42"/>
      <c r="V8" s="42"/>
      <c r="W8" s="42"/>
    </row>
    <row r="9" spans="2:40" s="28" customFormat="1" ht="15" customHeight="1" x14ac:dyDescent="0.15">
      <c r="C9" s="42"/>
      <c r="D9" s="42"/>
      <c r="E9" s="59" t="s">
        <v>211</v>
      </c>
      <c r="F9" s="42"/>
      <c r="G9" s="42"/>
      <c r="O9" s="42"/>
      <c r="P9" s="42"/>
      <c r="Q9" s="42"/>
      <c r="R9" s="42"/>
      <c r="S9" s="42"/>
      <c r="T9" s="42"/>
      <c r="U9" s="42"/>
      <c r="V9" s="42"/>
      <c r="W9" s="42"/>
    </row>
    <row r="10" spans="2:40" s="28" customFormat="1" ht="15" customHeight="1" x14ac:dyDescent="0.15">
      <c r="C10" s="42"/>
      <c r="D10" s="59"/>
      <c r="F10" s="42"/>
      <c r="G10" s="42"/>
      <c r="O10" s="42"/>
      <c r="P10" s="42"/>
      <c r="Q10" s="42"/>
      <c r="R10" s="42"/>
      <c r="S10" s="42"/>
      <c r="T10" s="42"/>
      <c r="U10" s="42"/>
      <c r="V10" s="42"/>
      <c r="W10" s="42"/>
    </row>
    <row r="11" spans="2:40" s="28" customFormat="1" ht="15" customHeight="1" x14ac:dyDescent="0.15">
      <c r="C11" s="42"/>
      <c r="E11" s="59" t="s">
        <v>108</v>
      </c>
      <c r="F11" s="42"/>
      <c r="G11" s="42"/>
      <c r="O11" s="42"/>
      <c r="P11" s="42"/>
      <c r="Q11" s="42"/>
      <c r="R11" s="42"/>
      <c r="S11" s="42"/>
      <c r="T11" s="42"/>
      <c r="U11" s="42"/>
      <c r="V11" s="42"/>
      <c r="W11" s="42"/>
    </row>
    <row r="12" spans="2:40" s="28" customFormat="1" ht="15" customHeight="1" x14ac:dyDescent="0.15">
      <c r="C12" s="42"/>
      <c r="D12" s="42"/>
      <c r="E12" s="59"/>
      <c r="F12" s="42"/>
      <c r="G12" s="42"/>
      <c r="O12" s="42"/>
      <c r="P12" s="42"/>
      <c r="Q12" s="42"/>
      <c r="R12" s="42"/>
      <c r="S12" s="42"/>
      <c r="T12" s="42"/>
      <c r="U12" s="42"/>
      <c r="V12" s="42"/>
      <c r="W12" s="42"/>
    </row>
    <row r="13" spans="2:40" s="28" customFormat="1" ht="15" customHeight="1" x14ac:dyDescent="0.15">
      <c r="C13" s="42"/>
      <c r="D13" s="42"/>
      <c r="E13" s="59"/>
      <c r="F13" s="42"/>
      <c r="G13" s="42"/>
      <c r="O13" s="42"/>
      <c r="P13" s="42"/>
      <c r="Q13" s="42"/>
      <c r="R13" s="42"/>
      <c r="S13" s="42"/>
      <c r="T13" s="42"/>
      <c r="U13" s="42"/>
      <c r="V13" s="42"/>
      <c r="W13" s="42"/>
    </row>
    <row r="14" spans="2:40" s="28" customFormat="1" ht="15" customHeight="1" x14ac:dyDescent="0.15">
      <c r="C14" s="42"/>
      <c r="D14" s="42"/>
      <c r="E14" s="59"/>
      <c r="F14" s="42"/>
      <c r="G14" s="42"/>
      <c r="O14" s="42"/>
      <c r="P14" s="42"/>
      <c r="Q14" s="42"/>
      <c r="R14" s="42"/>
      <c r="S14" s="42"/>
      <c r="T14" s="42"/>
      <c r="U14" s="42"/>
      <c r="V14" s="42"/>
      <c r="W14" s="42"/>
    </row>
    <row r="15" spans="2:40" s="28" customFormat="1" ht="15" customHeight="1" x14ac:dyDescent="0.15">
      <c r="C15" s="42"/>
      <c r="D15" s="42"/>
      <c r="E15" s="42"/>
      <c r="F15" s="42"/>
      <c r="G15" s="42"/>
      <c r="O15" s="42"/>
      <c r="P15" s="42"/>
      <c r="Q15" s="42"/>
      <c r="R15" s="42"/>
      <c r="S15" s="42"/>
      <c r="T15" s="42"/>
      <c r="U15" s="42"/>
      <c r="V15" s="42"/>
      <c r="W15" s="42"/>
    </row>
    <row r="16" spans="2:40" s="28" customFormat="1" ht="15" customHeight="1" x14ac:dyDescent="0.15">
      <c r="C16" s="42"/>
      <c r="D16" s="42"/>
      <c r="E16" s="42"/>
      <c r="F16" s="42"/>
      <c r="G16" s="42"/>
      <c r="O16" s="42"/>
      <c r="P16" s="42"/>
      <c r="Q16" s="42"/>
      <c r="R16" s="42"/>
      <c r="S16" s="42"/>
      <c r="T16" s="42"/>
      <c r="U16" s="42"/>
      <c r="V16" s="42"/>
      <c r="W16" s="42"/>
    </row>
    <row r="17" spans="3:36" s="28" customFormat="1" ht="15" customHeight="1" x14ac:dyDescent="0.15">
      <c r="C17" s="42"/>
      <c r="D17" s="42"/>
      <c r="E17" s="42"/>
      <c r="F17" s="42"/>
      <c r="G17" s="42"/>
      <c r="O17" s="42"/>
      <c r="P17" s="42"/>
      <c r="Q17" s="42"/>
      <c r="R17" s="42"/>
      <c r="S17" s="42"/>
      <c r="T17" s="42"/>
      <c r="U17" s="42"/>
      <c r="V17" s="42"/>
      <c r="W17" s="42"/>
    </row>
    <row r="18" spans="3:36" s="28" customFormat="1" ht="15" customHeight="1" x14ac:dyDescent="0.15">
      <c r="C18" s="42"/>
      <c r="D18" s="42"/>
      <c r="E18" s="42"/>
      <c r="F18" s="42"/>
      <c r="G18" s="42"/>
      <c r="O18" s="42"/>
      <c r="P18" s="42"/>
      <c r="Q18" s="42"/>
      <c r="R18" s="42"/>
      <c r="S18" s="42"/>
      <c r="T18" s="42"/>
      <c r="U18" s="42"/>
      <c r="V18" s="42"/>
      <c r="W18" s="42"/>
    </row>
    <row r="19" spans="3:36" s="28" customFormat="1" ht="15" customHeight="1" x14ac:dyDescent="0.15">
      <c r="C19" s="42"/>
      <c r="D19" s="42"/>
      <c r="E19" s="42"/>
      <c r="F19" s="42"/>
      <c r="G19" s="42"/>
      <c r="O19" s="42"/>
      <c r="P19" s="42"/>
      <c r="Q19" s="42"/>
      <c r="R19" s="42"/>
      <c r="S19" s="42"/>
      <c r="T19" s="42"/>
      <c r="U19" s="42"/>
      <c r="V19" s="42"/>
      <c r="W19" s="42"/>
    </row>
    <row r="20" spans="3:36" s="28" customFormat="1" ht="15" customHeight="1" x14ac:dyDescent="0.15">
      <c r="C20" s="42"/>
      <c r="D20" s="42"/>
      <c r="E20" s="42"/>
      <c r="F20" s="42"/>
      <c r="G20" s="42"/>
      <c r="O20" s="42"/>
      <c r="P20" s="42"/>
      <c r="Q20" s="42"/>
      <c r="R20" s="42"/>
      <c r="S20" s="42"/>
      <c r="T20" s="42"/>
      <c r="U20" s="42"/>
      <c r="V20" s="42"/>
      <c r="W20" s="42"/>
    </row>
    <row r="21" spans="3:36" s="28" customFormat="1" ht="15" customHeight="1" x14ac:dyDescent="0.15">
      <c r="C21" s="42"/>
      <c r="D21" s="42"/>
      <c r="E21" s="42"/>
      <c r="F21" s="42"/>
      <c r="G21" s="42"/>
      <c r="O21" s="42"/>
      <c r="P21" s="42"/>
      <c r="Q21" s="42"/>
      <c r="R21" s="42"/>
      <c r="S21" s="42"/>
      <c r="T21" s="42"/>
      <c r="U21" s="42"/>
      <c r="V21" s="42"/>
      <c r="W21" s="42"/>
    </row>
    <row r="22" spans="3:36" s="28" customFormat="1" ht="15" customHeight="1" x14ac:dyDescent="0.15">
      <c r="C22" s="42"/>
      <c r="D22" s="42"/>
      <c r="E22" s="42"/>
      <c r="F22" s="42"/>
      <c r="G22" s="42"/>
      <c r="O22" s="42"/>
      <c r="P22" s="42"/>
      <c r="Q22" s="42"/>
      <c r="R22" s="42"/>
      <c r="S22" s="42"/>
      <c r="T22" s="42"/>
      <c r="U22" s="42"/>
      <c r="V22" s="42"/>
      <c r="W22" s="42"/>
    </row>
    <row r="23" spans="3:36" s="28" customFormat="1" ht="15" customHeight="1" x14ac:dyDescent="0.15">
      <c r="C23" s="42"/>
      <c r="D23" s="42"/>
      <c r="E23" s="42"/>
      <c r="F23" s="42"/>
      <c r="G23" s="42"/>
      <c r="O23" s="42"/>
      <c r="P23" s="42"/>
      <c r="Q23" s="42"/>
      <c r="R23" s="42"/>
      <c r="S23" s="42"/>
      <c r="T23" s="42"/>
      <c r="U23" s="42"/>
      <c r="V23" s="42"/>
      <c r="W23" s="42"/>
    </row>
    <row r="24" spans="3:36" s="28" customFormat="1" ht="15" customHeight="1" x14ac:dyDescent="0.15">
      <c r="C24" s="42"/>
      <c r="E24" s="59" t="s">
        <v>79</v>
      </c>
      <c r="G24" s="42"/>
      <c r="O24" s="42"/>
      <c r="P24" s="42"/>
      <c r="Q24" s="42"/>
      <c r="R24" s="42"/>
      <c r="S24" s="42"/>
      <c r="T24" s="42"/>
      <c r="U24" s="42"/>
      <c r="V24" s="42"/>
      <c r="W24" s="42"/>
    </row>
    <row r="25" spans="3:36" s="28" customFormat="1" ht="15" customHeight="1" x14ac:dyDescent="0.15">
      <c r="C25" s="42"/>
      <c r="F25" s="117" t="s">
        <v>205</v>
      </c>
      <c r="G25" s="59" t="s">
        <v>103</v>
      </c>
      <c r="O25" s="42"/>
      <c r="P25" s="42"/>
      <c r="Q25" s="42"/>
      <c r="R25" s="42"/>
      <c r="S25" s="42"/>
      <c r="T25" s="42"/>
      <c r="U25" s="42"/>
      <c r="V25" s="42"/>
      <c r="W25" s="42"/>
    </row>
    <row r="26" spans="3:36" s="28" customFormat="1" ht="15" customHeight="1" x14ac:dyDescent="0.15">
      <c r="C26" s="42"/>
      <c r="F26" s="117" t="s">
        <v>206</v>
      </c>
      <c r="G26" s="59" t="s">
        <v>121</v>
      </c>
      <c r="O26" s="42"/>
      <c r="P26" s="42"/>
      <c r="Q26" s="42"/>
      <c r="R26" s="42"/>
      <c r="S26" s="42"/>
      <c r="T26" s="42"/>
      <c r="U26" s="42"/>
      <c r="V26" s="42"/>
      <c r="W26" s="42"/>
    </row>
    <row r="27" spans="3:36" s="28" customFormat="1" ht="15" customHeight="1" x14ac:dyDescent="0.15">
      <c r="C27" s="42"/>
      <c r="F27" s="117" t="s">
        <v>207</v>
      </c>
      <c r="G27" s="59" t="s">
        <v>107</v>
      </c>
      <c r="O27" s="42"/>
      <c r="P27" s="42"/>
      <c r="Q27" s="42"/>
      <c r="R27" s="42"/>
      <c r="S27" s="42"/>
      <c r="T27" s="42"/>
      <c r="U27" s="42"/>
      <c r="V27" s="42"/>
      <c r="W27" s="42"/>
    </row>
    <row r="28" spans="3:36" s="28" customFormat="1" ht="15" customHeight="1" x14ac:dyDescent="0.15">
      <c r="C28" s="42"/>
      <c r="F28" s="117" t="s">
        <v>208</v>
      </c>
      <c r="G28" s="59" t="s">
        <v>105</v>
      </c>
      <c r="O28" s="42"/>
      <c r="P28" s="42"/>
      <c r="Q28" s="42"/>
      <c r="R28" s="42"/>
      <c r="S28" s="42"/>
      <c r="T28" s="42"/>
      <c r="U28" s="42"/>
      <c r="V28" s="42"/>
      <c r="W28" s="42"/>
    </row>
    <row r="29" spans="3:36" s="28" customFormat="1" ht="15" customHeight="1" x14ac:dyDescent="0.15">
      <c r="C29" s="42"/>
      <c r="F29" s="117" t="s">
        <v>209</v>
      </c>
      <c r="G29" s="59" t="s">
        <v>106</v>
      </c>
      <c r="O29" s="42"/>
      <c r="P29" s="42"/>
      <c r="Q29" s="42"/>
      <c r="R29" s="42"/>
      <c r="S29" s="42"/>
      <c r="T29" s="42"/>
      <c r="U29" s="42"/>
      <c r="V29" s="42"/>
      <c r="W29" s="42"/>
    </row>
    <row r="30" spans="3:36" s="43" customFormat="1" ht="15" customHeight="1" thickBot="1" x14ac:dyDescent="0.2">
      <c r="C30" s="42"/>
      <c r="D30" s="42"/>
      <c r="E30" s="42"/>
      <c r="F30" s="42"/>
      <c r="G30" s="42"/>
      <c r="H30" s="49"/>
      <c r="I30" s="54"/>
      <c r="J30" s="54"/>
      <c r="K30" s="54"/>
      <c r="L30" s="42"/>
      <c r="M30" s="42"/>
      <c r="N30" s="59"/>
      <c r="O30" s="59"/>
      <c r="P30" s="59"/>
      <c r="Q30" s="59"/>
    </row>
    <row r="31" spans="3:36" s="34" customFormat="1" ht="15" customHeight="1" thickBot="1" x14ac:dyDescent="0.2">
      <c r="C31" s="46"/>
      <c r="D31" s="319" t="s">
        <v>28</v>
      </c>
      <c r="E31" s="320"/>
      <c r="F31" s="320"/>
      <c r="G31" s="320"/>
      <c r="H31" s="508"/>
      <c r="I31" s="297" t="s">
        <v>3</v>
      </c>
      <c r="J31" s="507"/>
      <c r="K31" s="528" t="s">
        <v>1</v>
      </c>
      <c r="L31" s="529"/>
      <c r="M31" s="98"/>
      <c r="N31" s="98"/>
      <c r="O31" s="125"/>
      <c r="P31" s="125"/>
      <c r="Q31" s="125"/>
      <c r="R31" s="125"/>
      <c r="S31" s="125"/>
      <c r="T31" s="125"/>
      <c r="U31" s="125"/>
      <c r="V31" s="125"/>
      <c r="W31" s="125"/>
      <c r="X31" s="125"/>
      <c r="Y31" s="125"/>
      <c r="Z31" s="125"/>
      <c r="AA31" s="125"/>
      <c r="AB31" s="125"/>
      <c r="AC31" s="125"/>
      <c r="AD31" s="125"/>
      <c r="AE31" s="125"/>
      <c r="AF31" s="125"/>
      <c r="AG31" s="125"/>
      <c r="AH31" s="125"/>
      <c r="AI31" s="45"/>
      <c r="AJ31" s="45"/>
    </row>
    <row r="32" spans="3:36" s="35" customFormat="1" ht="15" customHeight="1" thickTop="1" x14ac:dyDescent="0.15">
      <c r="C32" s="47"/>
      <c r="D32" s="198" t="s">
        <v>109</v>
      </c>
      <c r="E32" s="126"/>
      <c r="F32" s="126"/>
      <c r="G32" s="126"/>
      <c r="H32" s="126"/>
      <c r="I32" s="155"/>
      <c r="J32" s="155"/>
      <c r="K32" s="155"/>
      <c r="L32" s="156"/>
      <c r="M32" s="69"/>
      <c r="N32" s="47"/>
    </row>
    <row r="33" spans="3:14" s="35" customFormat="1" ht="15" customHeight="1" x14ac:dyDescent="0.15">
      <c r="C33" s="47"/>
      <c r="D33" s="199"/>
      <c r="E33" s="498" t="s">
        <v>67</v>
      </c>
      <c r="F33" s="499"/>
      <c r="G33" s="499"/>
      <c r="H33" s="500"/>
      <c r="I33" s="535"/>
      <c r="J33" s="536"/>
      <c r="K33" s="513" t="s">
        <v>116</v>
      </c>
      <c r="L33" s="514"/>
      <c r="M33" s="69"/>
      <c r="N33" s="47"/>
    </row>
    <row r="34" spans="3:14" s="35" customFormat="1" ht="15" customHeight="1" x14ac:dyDescent="0.15">
      <c r="C34" s="47"/>
      <c r="D34" s="199"/>
      <c r="E34" s="501" t="s">
        <v>110</v>
      </c>
      <c r="F34" s="502"/>
      <c r="G34" s="502"/>
      <c r="H34" s="503"/>
      <c r="I34" s="533"/>
      <c r="J34" s="534"/>
      <c r="K34" s="515" t="s">
        <v>117</v>
      </c>
      <c r="L34" s="516"/>
      <c r="M34" s="69"/>
      <c r="N34" s="47"/>
    </row>
    <row r="35" spans="3:14" s="35" customFormat="1" ht="15" customHeight="1" x14ac:dyDescent="0.15">
      <c r="C35" s="47"/>
      <c r="D35" s="199"/>
      <c r="E35" s="504"/>
      <c r="F35" s="505"/>
      <c r="G35" s="505"/>
      <c r="H35" s="506"/>
      <c r="I35" s="533"/>
      <c r="J35" s="534"/>
      <c r="K35" s="517"/>
      <c r="L35" s="518"/>
      <c r="M35" s="69"/>
      <c r="N35" s="47"/>
    </row>
    <row r="36" spans="3:14" s="35" customFormat="1" ht="15" customHeight="1" x14ac:dyDescent="0.15">
      <c r="C36" s="47"/>
      <c r="D36" s="199"/>
      <c r="E36" s="504"/>
      <c r="F36" s="505"/>
      <c r="G36" s="505"/>
      <c r="H36" s="506"/>
      <c r="I36" s="533"/>
      <c r="J36" s="534"/>
      <c r="K36" s="517"/>
      <c r="L36" s="518"/>
      <c r="M36" s="69"/>
      <c r="N36" s="47"/>
    </row>
    <row r="37" spans="3:14" s="35" customFormat="1" ht="15" customHeight="1" x14ac:dyDescent="0.15">
      <c r="C37" s="47"/>
      <c r="D37" s="199"/>
      <c r="E37" s="504"/>
      <c r="F37" s="505"/>
      <c r="G37" s="505"/>
      <c r="H37" s="506"/>
      <c r="I37" s="533"/>
      <c r="J37" s="534"/>
      <c r="K37" s="517"/>
      <c r="L37" s="518"/>
      <c r="M37" s="69"/>
      <c r="N37" s="47"/>
    </row>
    <row r="38" spans="3:14" s="35" customFormat="1" ht="15" customHeight="1" x14ac:dyDescent="0.15">
      <c r="C38" s="47"/>
      <c r="D38" s="199"/>
      <c r="E38" s="504"/>
      <c r="F38" s="505"/>
      <c r="G38" s="505"/>
      <c r="H38" s="506"/>
      <c r="I38" s="533"/>
      <c r="J38" s="534"/>
      <c r="K38" s="517"/>
      <c r="L38" s="518"/>
      <c r="M38" s="69"/>
      <c r="N38" s="47"/>
    </row>
    <row r="39" spans="3:14" s="35" customFormat="1" ht="15" customHeight="1" x14ac:dyDescent="0.15">
      <c r="C39" s="47"/>
      <c r="D39" s="199"/>
      <c r="E39" s="504"/>
      <c r="F39" s="505"/>
      <c r="G39" s="505"/>
      <c r="H39" s="506"/>
      <c r="I39" s="533"/>
      <c r="J39" s="534"/>
      <c r="K39" s="517"/>
      <c r="L39" s="518"/>
      <c r="M39" s="69"/>
      <c r="N39" s="47"/>
    </row>
    <row r="40" spans="3:14" s="35" customFormat="1" ht="15" customHeight="1" x14ac:dyDescent="0.15">
      <c r="C40" s="47"/>
      <c r="D40" s="199"/>
      <c r="E40" s="504"/>
      <c r="F40" s="505"/>
      <c r="G40" s="505"/>
      <c r="H40" s="506"/>
      <c r="I40" s="533"/>
      <c r="J40" s="534"/>
      <c r="K40" s="517"/>
      <c r="L40" s="518"/>
      <c r="M40" s="69"/>
      <c r="N40" s="47"/>
    </row>
    <row r="41" spans="3:14" s="35" customFormat="1" ht="15" customHeight="1" x14ac:dyDescent="0.15">
      <c r="C41" s="47"/>
      <c r="D41" s="199"/>
      <c r="E41" s="504"/>
      <c r="F41" s="505"/>
      <c r="G41" s="505"/>
      <c r="H41" s="506"/>
      <c r="I41" s="533"/>
      <c r="J41" s="534"/>
      <c r="K41" s="517"/>
      <c r="L41" s="518"/>
      <c r="M41" s="69"/>
      <c r="N41" s="47"/>
    </row>
    <row r="42" spans="3:14" s="35" customFormat="1" ht="15" customHeight="1" x14ac:dyDescent="0.15">
      <c r="C42" s="47"/>
      <c r="D42" s="199"/>
      <c r="E42" s="504"/>
      <c r="F42" s="505"/>
      <c r="G42" s="505"/>
      <c r="H42" s="506"/>
      <c r="I42" s="533"/>
      <c r="J42" s="534"/>
      <c r="K42" s="517"/>
      <c r="L42" s="518"/>
      <c r="M42" s="69"/>
      <c r="N42" s="47"/>
    </row>
    <row r="43" spans="3:14" s="35" customFormat="1" ht="15" customHeight="1" thickBot="1" x14ac:dyDescent="0.2">
      <c r="C43" s="47"/>
      <c r="D43" s="200"/>
      <c r="E43" s="530"/>
      <c r="F43" s="531"/>
      <c r="G43" s="531"/>
      <c r="H43" s="532"/>
      <c r="I43" s="539"/>
      <c r="J43" s="540"/>
      <c r="K43" s="519"/>
      <c r="L43" s="520"/>
      <c r="M43" s="69"/>
      <c r="N43" s="47"/>
    </row>
    <row r="44" spans="3:14" s="35" customFormat="1" ht="15" customHeight="1" thickTop="1" x14ac:dyDescent="0.15">
      <c r="C44" s="47"/>
      <c r="D44" s="198" t="s">
        <v>111</v>
      </c>
      <c r="E44" s="126"/>
      <c r="F44" s="126"/>
      <c r="G44" s="126"/>
      <c r="H44" s="126"/>
      <c r="I44" s="155"/>
      <c r="J44" s="155"/>
      <c r="K44" s="155"/>
      <c r="L44" s="156"/>
      <c r="M44" s="69"/>
      <c r="N44" s="47"/>
    </row>
    <row r="45" spans="3:14" s="35" customFormat="1" ht="15" customHeight="1" x14ac:dyDescent="0.15">
      <c r="C45" s="47"/>
      <c r="D45" s="201"/>
      <c r="E45" s="133" t="s">
        <v>113</v>
      </c>
      <c r="F45" s="509" t="s">
        <v>115</v>
      </c>
      <c r="G45" s="509"/>
      <c r="H45" s="509"/>
      <c r="I45" s="509"/>
      <c r="J45" s="157" t="s">
        <v>112</v>
      </c>
      <c r="K45" s="509" t="s">
        <v>1</v>
      </c>
      <c r="L45" s="510"/>
      <c r="M45" s="69"/>
      <c r="N45" s="47"/>
    </row>
    <row r="46" spans="3:14" s="35" customFormat="1" ht="15" customHeight="1" x14ac:dyDescent="0.15">
      <c r="C46" s="47"/>
      <c r="D46" s="202"/>
      <c r="E46" s="235" t="s">
        <v>7</v>
      </c>
      <c r="F46" s="521" t="s">
        <v>118</v>
      </c>
      <c r="G46" s="467"/>
      <c r="H46" s="249" t="s">
        <v>114</v>
      </c>
      <c r="I46" s="237" t="s">
        <v>119</v>
      </c>
      <c r="J46" s="238" t="s">
        <v>120</v>
      </c>
      <c r="K46" s="522" t="s">
        <v>122</v>
      </c>
      <c r="L46" s="523"/>
      <c r="M46" s="69"/>
      <c r="N46" s="47"/>
    </row>
    <row r="47" spans="3:14" s="35" customFormat="1" ht="15" customHeight="1" x14ac:dyDescent="0.15">
      <c r="C47" s="47"/>
      <c r="D47" s="199"/>
      <c r="E47" s="552">
        <f>ROW()-46</f>
        <v>1</v>
      </c>
      <c r="F47" s="511"/>
      <c r="G47" s="512"/>
      <c r="H47" s="113" t="s">
        <v>114</v>
      </c>
      <c r="I47" s="134" t="str">
        <f t="shared" ref="I47:I66" si="0">IF($I$33="","",$I$33)</f>
        <v/>
      </c>
      <c r="J47" s="184"/>
      <c r="K47" s="524"/>
      <c r="L47" s="525"/>
      <c r="M47" s="69"/>
      <c r="N47" s="47"/>
    </row>
    <row r="48" spans="3:14" s="35" customFormat="1" ht="15" customHeight="1" x14ac:dyDescent="0.15">
      <c r="C48" s="47"/>
      <c r="D48" s="199"/>
      <c r="E48" s="552">
        <f t="shared" ref="E48:E65" si="1">ROW()-46</f>
        <v>2</v>
      </c>
      <c r="F48" s="511"/>
      <c r="G48" s="512"/>
      <c r="H48" s="113" t="s">
        <v>114</v>
      </c>
      <c r="I48" s="134" t="str">
        <f t="shared" si="0"/>
        <v/>
      </c>
      <c r="J48" s="184"/>
      <c r="K48" s="524"/>
      <c r="L48" s="525"/>
      <c r="M48" s="69"/>
      <c r="N48" s="47"/>
    </row>
    <row r="49" spans="3:14" s="35" customFormat="1" ht="15" customHeight="1" x14ac:dyDescent="0.15">
      <c r="C49" s="47"/>
      <c r="D49" s="199"/>
      <c r="E49" s="552">
        <f t="shared" si="1"/>
        <v>3</v>
      </c>
      <c r="F49" s="511"/>
      <c r="G49" s="512"/>
      <c r="H49" s="113" t="s">
        <v>114</v>
      </c>
      <c r="I49" s="134" t="str">
        <f t="shared" si="0"/>
        <v/>
      </c>
      <c r="J49" s="184"/>
      <c r="K49" s="524"/>
      <c r="L49" s="525"/>
      <c r="M49" s="69"/>
      <c r="N49" s="47"/>
    </row>
    <row r="50" spans="3:14" s="35" customFormat="1" ht="15" customHeight="1" x14ac:dyDescent="0.15">
      <c r="C50" s="47"/>
      <c r="D50" s="199"/>
      <c r="E50" s="552">
        <f t="shared" si="1"/>
        <v>4</v>
      </c>
      <c r="F50" s="511"/>
      <c r="G50" s="512"/>
      <c r="H50" s="113" t="s">
        <v>114</v>
      </c>
      <c r="I50" s="134" t="str">
        <f t="shared" si="0"/>
        <v/>
      </c>
      <c r="J50" s="184"/>
      <c r="K50" s="524"/>
      <c r="L50" s="525"/>
      <c r="M50" s="69"/>
      <c r="N50" s="47"/>
    </row>
    <row r="51" spans="3:14" s="35" customFormat="1" ht="15" customHeight="1" x14ac:dyDescent="0.15">
      <c r="C51" s="47"/>
      <c r="D51" s="199"/>
      <c r="E51" s="552">
        <f t="shared" si="1"/>
        <v>5</v>
      </c>
      <c r="F51" s="511"/>
      <c r="G51" s="512"/>
      <c r="H51" s="113" t="s">
        <v>114</v>
      </c>
      <c r="I51" s="134" t="str">
        <f t="shared" si="0"/>
        <v/>
      </c>
      <c r="J51" s="184"/>
      <c r="K51" s="524"/>
      <c r="L51" s="525"/>
      <c r="M51" s="69"/>
      <c r="N51" s="47"/>
    </row>
    <row r="52" spans="3:14" s="35" customFormat="1" ht="15" customHeight="1" x14ac:dyDescent="0.15">
      <c r="C52" s="47"/>
      <c r="D52" s="199"/>
      <c r="E52" s="552">
        <f t="shared" si="1"/>
        <v>6</v>
      </c>
      <c r="F52" s="511"/>
      <c r="G52" s="512"/>
      <c r="H52" s="113" t="s">
        <v>114</v>
      </c>
      <c r="I52" s="134" t="str">
        <f t="shared" si="0"/>
        <v/>
      </c>
      <c r="J52" s="184"/>
      <c r="K52" s="524"/>
      <c r="L52" s="525"/>
      <c r="M52" s="69"/>
      <c r="N52" s="47"/>
    </row>
    <row r="53" spans="3:14" s="35" customFormat="1" ht="15" customHeight="1" x14ac:dyDescent="0.15">
      <c r="C53" s="47"/>
      <c r="D53" s="199"/>
      <c r="E53" s="552">
        <f t="shared" si="1"/>
        <v>7</v>
      </c>
      <c r="F53" s="511"/>
      <c r="G53" s="512"/>
      <c r="H53" s="113" t="s">
        <v>114</v>
      </c>
      <c r="I53" s="134" t="str">
        <f t="shared" si="0"/>
        <v/>
      </c>
      <c r="J53" s="184"/>
      <c r="K53" s="524"/>
      <c r="L53" s="525"/>
      <c r="M53" s="69"/>
      <c r="N53" s="47"/>
    </row>
    <row r="54" spans="3:14" s="35" customFormat="1" ht="15" customHeight="1" x14ac:dyDescent="0.15">
      <c r="C54" s="47"/>
      <c r="D54" s="199"/>
      <c r="E54" s="552">
        <f t="shared" si="1"/>
        <v>8</v>
      </c>
      <c r="F54" s="511"/>
      <c r="G54" s="512"/>
      <c r="H54" s="113" t="s">
        <v>114</v>
      </c>
      <c r="I54" s="134" t="str">
        <f t="shared" si="0"/>
        <v/>
      </c>
      <c r="J54" s="184"/>
      <c r="K54" s="524"/>
      <c r="L54" s="525"/>
      <c r="M54" s="69"/>
      <c r="N54" s="47"/>
    </row>
    <row r="55" spans="3:14" s="35" customFormat="1" ht="15" customHeight="1" x14ac:dyDescent="0.15">
      <c r="C55" s="47"/>
      <c r="D55" s="199"/>
      <c r="E55" s="552">
        <f t="shared" si="1"/>
        <v>9</v>
      </c>
      <c r="F55" s="511"/>
      <c r="G55" s="512"/>
      <c r="H55" s="113" t="s">
        <v>114</v>
      </c>
      <c r="I55" s="134" t="str">
        <f t="shared" si="0"/>
        <v/>
      </c>
      <c r="J55" s="184"/>
      <c r="K55" s="524"/>
      <c r="L55" s="525"/>
      <c r="M55" s="69"/>
      <c r="N55" s="47"/>
    </row>
    <row r="56" spans="3:14" s="35" customFormat="1" ht="15" customHeight="1" x14ac:dyDescent="0.15">
      <c r="C56" s="47"/>
      <c r="D56" s="199"/>
      <c r="E56" s="552">
        <f t="shared" si="1"/>
        <v>10</v>
      </c>
      <c r="F56" s="511"/>
      <c r="G56" s="512"/>
      <c r="H56" s="113" t="s">
        <v>114</v>
      </c>
      <c r="I56" s="134" t="str">
        <f t="shared" si="0"/>
        <v/>
      </c>
      <c r="J56" s="184"/>
      <c r="K56" s="524"/>
      <c r="L56" s="525"/>
      <c r="M56" s="69"/>
      <c r="N56" s="47"/>
    </row>
    <row r="57" spans="3:14" s="35" customFormat="1" ht="15" customHeight="1" x14ac:dyDescent="0.15">
      <c r="C57" s="47"/>
      <c r="D57" s="199"/>
      <c r="E57" s="552">
        <f t="shared" si="1"/>
        <v>11</v>
      </c>
      <c r="F57" s="511"/>
      <c r="G57" s="512"/>
      <c r="H57" s="113" t="s">
        <v>114</v>
      </c>
      <c r="I57" s="134" t="str">
        <f t="shared" si="0"/>
        <v/>
      </c>
      <c r="J57" s="184"/>
      <c r="K57" s="524"/>
      <c r="L57" s="525"/>
      <c r="M57" s="69"/>
      <c r="N57" s="47"/>
    </row>
    <row r="58" spans="3:14" s="35" customFormat="1" ht="15" customHeight="1" x14ac:dyDescent="0.15">
      <c r="C58" s="47"/>
      <c r="D58" s="199"/>
      <c r="E58" s="552">
        <f t="shared" si="1"/>
        <v>12</v>
      </c>
      <c r="F58" s="511"/>
      <c r="G58" s="512"/>
      <c r="H58" s="113" t="s">
        <v>114</v>
      </c>
      <c r="I58" s="134" t="str">
        <f t="shared" si="0"/>
        <v/>
      </c>
      <c r="J58" s="184"/>
      <c r="K58" s="524"/>
      <c r="L58" s="525"/>
      <c r="M58" s="69"/>
      <c r="N58" s="47"/>
    </row>
    <row r="59" spans="3:14" s="35" customFormat="1" ht="15" customHeight="1" x14ac:dyDescent="0.15">
      <c r="C59" s="47"/>
      <c r="D59" s="199"/>
      <c r="E59" s="552">
        <f t="shared" si="1"/>
        <v>13</v>
      </c>
      <c r="F59" s="511"/>
      <c r="G59" s="512"/>
      <c r="H59" s="113" t="s">
        <v>114</v>
      </c>
      <c r="I59" s="134" t="str">
        <f t="shared" si="0"/>
        <v/>
      </c>
      <c r="J59" s="184"/>
      <c r="K59" s="524"/>
      <c r="L59" s="525"/>
      <c r="M59" s="69"/>
      <c r="N59" s="47"/>
    </row>
    <row r="60" spans="3:14" s="35" customFormat="1" ht="15" customHeight="1" x14ac:dyDescent="0.15">
      <c r="C60" s="47"/>
      <c r="D60" s="199"/>
      <c r="E60" s="552">
        <f t="shared" si="1"/>
        <v>14</v>
      </c>
      <c r="F60" s="511"/>
      <c r="G60" s="512"/>
      <c r="H60" s="113" t="s">
        <v>114</v>
      </c>
      <c r="I60" s="134" t="str">
        <f t="shared" si="0"/>
        <v/>
      </c>
      <c r="J60" s="184"/>
      <c r="K60" s="524"/>
      <c r="L60" s="525"/>
      <c r="M60" s="69"/>
      <c r="N60" s="47"/>
    </row>
    <row r="61" spans="3:14" s="35" customFormat="1" ht="15" customHeight="1" x14ac:dyDescent="0.15">
      <c r="C61" s="47"/>
      <c r="D61" s="199"/>
      <c r="E61" s="552">
        <f t="shared" si="1"/>
        <v>15</v>
      </c>
      <c r="F61" s="511"/>
      <c r="G61" s="512"/>
      <c r="H61" s="113" t="s">
        <v>114</v>
      </c>
      <c r="I61" s="134" t="str">
        <f t="shared" si="0"/>
        <v/>
      </c>
      <c r="J61" s="184"/>
      <c r="K61" s="524"/>
      <c r="L61" s="525"/>
      <c r="M61" s="69"/>
      <c r="N61" s="47"/>
    </row>
    <row r="62" spans="3:14" s="35" customFormat="1" ht="15" customHeight="1" x14ac:dyDescent="0.15">
      <c r="C62" s="47"/>
      <c r="D62" s="199"/>
      <c r="E62" s="552">
        <f t="shared" si="1"/>
        <v>16</v>
      </c>
      <c r="F62" s="511"/>
      <c r="G62" s="512"/>
      <c r="H62" s="113" t="s">
        <v>114</v>
      </c>
      <c r="I62" s="134" t="str">
        <f t="shared" si="0"/>
        <v/>
      </c>
      <c r="J62" s="184"/>
      <c r="K62" s="524"/>
      <c r="L62" s="525"/>
      <c r="M62" s="69"/>
      <c r="N62" s="47"/>
    </row>
    <row r="63" spans="3:14" s="35" customFormat="1" ht="15" customHeight="1" x14ac:dyDescent="0.15">
      <c r="C63" s="47"/>
      <c r="D63" s="199"/>
      <c r="E63" s="552">
        <f t="shared" si="1"/>
        <v>17</v>
      </c>
      <c r="F63" s="511"/>
      <c r="G63" s="512"/>
      <c r="H63" s="113" t="s">
        <v>114</v>
      </c>
      <c r="I63" s="134" t="str">
        <f t="shared" si="0"/>
        <v/>
      </c>
      <c r="J63" s="184"/>
      <c r="K63" s="524"/>
      <c r="L63" s="525"/>
      <c r="M63" s="69"/>
      <c r="N63" s="47"/>
    </row>
    <row r="64" spans="3:14" s="35" customFormat="1" ht="15" customHeight="1" x14ac:dyDescent="0.15">
      <c r="C64" s="47"/>
      <c r="D64" s="199"/>
      <c r="E64" s="552">
        <f t="shared" si="1"/>
        <v>18</v>
      </c>
      <c r="F64" s="511"/>
      <c r="G64" s="512"/>
      <c r="H64" s="113" t="s">
        <v>114</v>
      </c>
      <c r="I64" s="134" t="str">
        <f t="shared" si="0"/>
        <v/>
      </c>
      <c r="J64" s="184"/>
      <c r="K64" s="524"/>
      <c r="L64" s="525"/>
      <c r="M64" s="69"/>
      <c r="N64" s="47"/>
    </row>
    <row r="65" spans="3:14" s="35" customFormat="1" ht="15" customHeight="1" x14ac:dyDescent="0.15">
      <c r="C65" s="47"/>
      <c r="D65" s="199"/>
      <c r="E65" s="552">
        <f t="shared" si="1"/>
        <v>19</v>
      </c>
      <c r="F65" s="511"/>
      <c r="G65" s="512"/>
      <c r="H65" s="113" t="s">
        <v>114</v>
      </c>
      <c r="I65" s="134" t="str">
        <f t="shared" si="0"/>
        <v/>
      </c>
      <c r="J65" s="184"/>
      <c r="K65" s="524"/>
      <c r="L65" s="525"/>
      <c r="M65" s="69"/>
      <c r="N65" s="47"/>
    </row>
    <row r="66" spans="3:14" s="35" customFormat="1" ht="15" customHeight="1" thickBot="1" x14ac:dyDescent="0.2">
      <c r="C66" s="47"/>
      <c r="D66" s="203"/>
      <c r="E66" s="553">
        <f>ROW()-46</f>
        <v>20</v>
      </c>
      <c r="F66" s="537"/>
      <c r="G66" s="538"/>
      <c r="H66" s="204" t="s">
        <v>114</v>
      </c>
      <c r="I66" s="205" t="str">
        <f t="shared" si="0"/>
        <v/>
      </c>
      <c r="J66" s="206"/>
      <c r="K66" s="526"/>
      <c r="L66" s="527"/>
      <c r="M66" s="69"/>
      <c r="N66" s="47"/>
    </row>
    <row r="67" spans="3:14" ht="3.75" customHeight="1" x14ac:dyDescent="0.15">
      <c r="N67" s="99"/>
    </row>
  </sheetData>
  <mergeCells count="51">
    <mergeCell ref="I41:J41"/>
    <mergeCell ref="I42:J42"/>
    <mergeCell ref="I43:J43"/>
    <mergeCell ref="F64:G64"/>
    <mergeCell ref="F65:G65"/>
    <mergeCell ref="F66:G66"/>
    <mergeCell ref="F55:G55"/>
    <mergeCell ref="F56:G56"/>
    <mergeCell ref="F58:G58"/>
    <mergeCell ref="F59:G59"/>
    <mergeCell ref="F60:G60"/>
    <mergeCell ref="F61:G61"/>
    <mergeCell ref="F62:G62"/>
    <mergeCell ref="K31:L31"/>
    <mergeCell ref="E43:H43"/>
    <mergeCell ref="E37:H37"/>
    <mergeCell ref="E38:H38"/>
    <mergeCell ref="E39:H39"/>
    <mergeCell ref="E40:H40"/>
    <mergeCell ref="E41:H41"/>
    <mergeCell ref="E42:H42"/>
    <mergeCell ref="I38:J38"/>
    <mergeCell ref="I33:J33"/>
    <mergeCell ref="I34:J34"/>
    <mergeCell ref="I35:J35"/>
    <mergeCell ref="I36:J36"/>
    <mergeCell ref="I37:J37"/>
    <mergeCell ref="I39:J39"/>
    <mergeCell ref="I40:J40"/>
    <mergeCell ref="K45:L45"/>
    <mergeCell ref="F49:G49"/>
    <mergeCell ref="F50:G50"/>
    <mergeCell ref="F57:G57"/>
    <mergeCell ref="K33:L33"/>
    <mergeCell ref="K34:L43"/>
    <mergeCell ref="F51:G51"/>
    <mergeCell ref="F52:G52"/>
    <mergeCell ref="F53:G53"/>
    <mergeCell ref="F54:G54"/>
    <mergeCell ref="F45:I45"/>
    <mergeCell ref="F46:G46"/>
    <mergeCell ref="F47:G47"/>
    <mergeCell ref="F48:G48"/>
    <mergeCell ref="K46:L66"/>
    <mergeCell ref="F63:G63"/>
    <mergeCell ref="E33:H33"/>
    <mergeCell ref="E34:H34"/>
    <mergeCell ref="E35:H35"/>
    <mergeCell ref="E36:H36"/>
    <mergeCell ref="I31:J31"/>
    <mergeCell ref="D31:H31"/>
  </mergeCells>
  <phoneticPr fontId="1"/>
  <printOptions horizontalCentered="1"/>
  <pageMargins left="0.19685039370078741" right="0.19685039370078741" top="0.47244094488188981" bottom="0.39370078740157483" header="0.31496062992125984" footer="0.19685039370078741"/>
  <pageSetup paperSize="9" scale="80" orientation="portrait" r:id="rId1"/>
  <headerFooter differentFirst="1">
    <firstFooter>&amp;C&amp;"メイリオ,レギュラー"&amp;6- &amp;P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はじめに</vt:lpstr>
      <vt:lpstr>事業者・事業詳細</vt:lpstr>
      <vt:lpstr>事業ユーザ申請</vt:lpstr>
      <vt:lpstr>リソース申請</vt:lpstr>
      <vt:lpstr>外部回線接続申請</vt:lpstr>
      <vt:lpstr>共通機能利用申請</vt:lpstr>
      <vt:lpstr>DNSレコード管理サービス利用申請</vt:lpstr>
      <vt:lpstr>メール配信サービス利用申請</vt:lpstr>
      <vt:lpstr>DNSレコード管理サービス利用申請!Print_Area</vt:lpstr>
      <vt:lpstr>はじめに!Print_Area</vt:lpstr>
      <vt:lpstr>メール配信サービス利用申請!Print_Area</vt:lpstr>
      <vt:lpstr>リソース申請!Print_Area</vt:lpstr>
      <vt:lpstr>外部回線接続申請!Print_Area</vt:lpstr>
      <vt:lpstr>共通機能利用申請!Print_Area</vt:lpstr>
      <vt:lpstr>事業ユーザ申請!Print_Area</vt:lpstr>
      <vt:lpstr>事業者・事業詳細!Print_Area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アクセンチュア株式会社</dc:creator>
  <cp:lastModifiedBy>PC02</cp:lastModifiedBy>
  <cp:lastPrinted>2019-12-10T06:31:38Z</cp:lastPrinted>
  <dcterms:created xsi:type="dcterms:W3CDTF">2012-07-12T07:47:23Z</dcterms:created>
  <dcterms:modified xsi:type="dcterms:W3CDTF">2019-12-10T06:33:08Z</dcterms:modified>
</cp:coreProperties>
</file>